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gonzalez\Desktop\Anita\Licitaciones Ley 20032\Autoriza Convocatoria y otros\2017\9° Concurso PPF-PIE-PDE-PDC Programa 24 Horas - copia\Definitivos\"/>
    </mc:Choice>
  </mc:AlternateContent>
  <bookViews>
    <workbookView xWindow="15060" yWindow="30" windowWidth="13380" windowHeight="12600"/>
  </bookViews>
  <sheets>
    <sheet name="Anexo Nº1" sheetId="3" r:id="rId1"/>
  </sheets>
  <definedNames>
    <definedName name="_xlnm._FilterDatabase" localSheetId="0" hidden="1">'Anexo Nº1'!$A$3:$M$34</definedName>
    <definedName name="_xlnm.Print_Area" localSheetId="0">'Anexo Nº1'!$A$1:$M$34</definedName>
  </definedNames>
  <calcPr calcId="152511"/>
</workbook>
</file>

<file path=xl/calcChain.xml><?xml version="1.0" encoding="utf-8"?>
<calcChain xmlns="http://schemas.openxmlformats.org/spreadsheetml/2006/main">
  <c r="L34" i="3" l="1"/>
  <c r="L33" i="3"/>
  <c r="L32" i="3"/>
  <c r="L31" i="3"/>
  <c r="B31" i="3"/>
  <c r="B32" i="3" s="1"/>
  <c r="B33" i="3" s="1"/>
  <c r="B34" i="3" s="1"/>
  <c r="L30" i="3"/>
  <c r="L20" i="3"/>
  <c r="L12" i="3"/>
  <c r="B5" i="3" l="1"/>
  <c r="K7" i="3" l="1"/>
  <c r="L7" i="3" s="1"/>
  <c r="K8" i="3"/>
  <c r="L8" i="3" s="1"/>
  <c r="K9" i="3"/>
  <c r="L9" i="3" s="1"/>
  <c r="K10" i="3"/>
  <c r="L10" i="3" s="1"/>
  <c r="K11" i="3"/>
  <c r="L11" i="3" s="1"/>
  <c r="K13" i="3"/>
  <c r="L13" i="3" s="1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1" i="3"/>
  <c r="L21" i="3" s="1"/>
  <c r="K22" i="3"/>
  <c r="L22" i="3" s="1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 s="1"/>
  <c r="K29" i="3"/>
  <c r="L29" i="3" s="1"/>
  <c r="K4" i="3"/>
  <c r="L4" i="3" s="1"/>
  <c r="K5" i="3"/>
  <c r="L5" i="3" s="1"/>
  <c r="K6" i="3"/>
  <c r="L6" i="3" s="1"/>
</calcChain>
</file>

<file path=xl/sharedStrings.xml><?xml version="1.0" encoding="utf-8"?>
<sst xmlns="http://schemas.openxmlformats.org/spreadsheetml/2006/main" count="200" uniqueCount="49">
  <si>
    <t>A</t>
  </si>
  <si>
    <t>ALTO HOSPICIO</t>
  </si>
  <si>
    <t>ANTOFAGASTA</t>
  </si>
  <si>
    <t>COQUIMBO</t>
  </si>
  <si>
    <t>VALPARAÍSO</t>
  </si>
  <si>
    <t>LOS ANGELES</t>
  </si>
  <si>
    <t>PUENTE ALTO</t>
  </si>
  <si>
    <t>PUDAHUEL</t>
  </si>
  <si>
    <t>LA PINTANA</t>
  </si>
  <si>
    <t>ARICA</t>
  </si>
  <si>
    <t xml:space="preserve">REGIÓN </t>
  </si>
  <si>
    <t>CÓDIGO LICITACIÓN</t>
  </si>
  <si>
    <t>TIPO</t>
  </si>
  <si>
    <t>MODELO</t>
  </si>
  <si>
    <t>COMUNA BASE</t>
  </si>
  <si>
    <t>EDAD</t>
  </si>
  <si>
    <t>SEXO</t>
  </si>
  <si>
    <t>COSTO NIÑO MES</t>
  </si>
  <si>
    <t>MONTO ANUAL</t>
  </si>
  <si>
    <t>MONTO PERIODO A LICITAR</t>
  </si>
  <si>
    <t>PERIODO A LICITAR (AÑOS)</t>
  </si>
  <si>
    <t>PDC</t>
  </si>
  <si>
    <t>PDE</t>
  </si>
  <si>
    <t>PIE</t>
  </si>
  <si>
    <t>PPF</t>
  </si>
  <si>
    <t>PROGRAMAS</t>
  </si>
  <si>
    <t>Punta Mira, El Sauce, Sindempart; San Juan, La Cantera y Tierras Blancas</t>
  </si>
  <si>
    <t>Comunal</t>
  </si>
  <si>
    <t>Norponiente</t>
  </si>
  <si>
    <t>Sur Oriente</t>
  </si>
  <si>
    <t>Sector 4: Norte: Calle Diego Portales Poniente; Calle Concha y Toro Oriente: Avenida Tobalaba Sur: Calle San Carlos</t>
  </si>
  <si>
    <t>Sector 3: Norte: Calle San Carlos: Poniente: Calle Concha y Toro Oriente, Calle Camilo Henriquez y Limite Comuna San José de Maipo y Sur, Limite Comuna de Pirque</t>
  </si>
  <si>
    <t>PROGRAMA</t>
  </si>
  <si>
    <t xml:space="preserve">PDC </t>
  </si>
  <si>
    <t xml:space="preserve">CALAMA </t>
  </si>
  <si>
    <t xml:space="preserve">VIÑA DEL MAR </t>
  </si>
  <si>
    <t>CONCHALI</t>
  </si>
  <si>
    <t xml:space="preserve">LO PRADO </t>
  </si>
  <si>
    <t>LAMPA</t>
  </si>
  <si>
    <t>QUILICURA</t>
  </si>
  <si>
    <t>SAN BERNARDO</t>
  </si>
  <si>
    <t>FOCALIZACIÓN TERRITORIAL</t>
  </si>
  <si>
    <t>PLAZAS</t>
  </si>
  <si>
    <t>0 a 17 años 11 meses y 29 días</t>
  </si>
  <si>
    <t>El sector que contempla de cerro a mar, desde Caleta Coloso hasta Avenida Nicolás Tirado.</t>
  </si>
  <si>
    <t>El sector que contempla de cerro a mar, desde Avenida Nicolás Tirado hasta  Altos La Portada.</t>
  </si>
  <si>
    <t>sectores de Playa Ancha, y Quebrada Verde</t>
  </si>
  <si>
    <t xml:space="preserve">sector de Rodelillo y Placeres.              </t>
  </si>
  <si>
    <t xml:space="preserve">ANEXO Nº1 : PLAZAS A LICITAR Y FOCALIZACIÓN TERRITORIAL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</si>
</sst>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26" fillId="0" borderId="0" applyFont="0" applyFill="0" applyBorder="0" applyAlignment="0" applyProtection="0"/>
  </cellStyleXfs>
  <cellXfs count="44">
    <xf numFmtId="0" fontId="0" fillId="0" borderId="0" xfId="0"/>
    <xf numFmtId="0" fontId="0" fillId="0" borderId="1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42" fontId="0" fillId="0" borderId="25" xfId="0" applyNumberFormat="1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25" fillId="35" borderId="0" xfId="0" applyFont="1" applyFill="1"/>
    <xf numFmtId="0" fontId="0" fillId="35" borderId="0" xfId="0" applyFill="1"/>
    <xf numFmtId="0" fontId="20" fillId="33" borderId="18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2" fillId="34" borderId="25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42" fontId="0" fillId="0" borderId="11" xfId="0" applyNumberFormat="1" applyFill="1" applyBorder="1" applyAlignment="1">
      <alignment horizontal="right" vertical="center"/>
    </xf>
    <xf numFmtId="0" fontId="0" fillId="0" borderId="14" xfId="0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42" fontId="0" fillId="0" borderId="16" xfId="0" applyNumberFormat="1" applyFill="1" applyBorder="1" applyAlignment="1">
      <alignment horizontal="right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/>
    <xf numFmtId="0" fontId="25" fillId="0" borderId="0" xfId="0" applyFont="1" applyFill="1"/>
    <xf numFmtId="0" fontId="18" fillId="0" borderId="10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 vertical="center"/>
    </xf>
    <xf numFmtId="0" fontId="19" fillId="33" borderId="2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 2" xfId="42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34"/>
  <sheetViews>
    <sheetView tabSelected="1" zoomScale="80" zoomScaleNormal="80" workbookViewId="0">
      <selection activeCell="C10" sqref="C10"/>
    </sheetView>
  </sheetViews>
  <sheetFormatPr baseColWidth="10" defaultRowHeight="15" x14ac:dyDescent="0.25"/>
  <cols>
    <col min="2" max="2" width="12.85546875" style="2" customWidth="1"/>
    <col min="3" max="3" width="16.140625" customWidth="1"/>
    <col min="5" max="5" width="15.140625" customWidth="1"/>
    <col min="6" max="6" width="21.140625" customWidth="1"/>
    <col min="7" max="7" width="10.42578125" customWidth="1"/>
    <col min="8" max="8" width="17.140625" customWidth="1"/>
    <col min="9" max="9" width="9.85546875" customWidth="1"/>
    <col min="10" max="10" width="11.42578125" style="3"/>
    <col min="11" max="11" width="16" style="3" customWidth="1"/>
    <col min="12" max="12" width="15.42578125" style="3" customWidth="1"/>
    <col min="13" max="13" width="11.42578125" style="2"/>
  </cols>
  <sheetData>
    <row r="1" spans="1:101" ht="29.25" customHeight="1" thickBot="1" x14ac:dyDescent="0.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01" ht="28.5" customHeight="1" thickBot="1" x14ac:dyDescent="0.3">
      <c r="A2" s="41" t="s">
        <v>48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01" ht="39" customHeight="1" thickBot="1" x14ac:dyDescent="0.3">
      <c r="A3" s="21" t="s">
        <v>10</v>
      </c>
      <c r="B3" s="22" t="s">
        <v>11</v>
      </c>
      <c r="C3" s="22" t="s">
        <v>12</v>
      </c>
      <c r="D3" s="22" t="s">
        <v>13</v>
      </c>
      <c r="E3" s="22" t="s">
        <v>14</v>
      </c>
      <c r="F3" s="22" t="s">
        <v>41</v>
      </c>
      <c r="G3" s="22" t="s">
        <v>42</v>
      </c>
      <c r="H3" s="22" t="s">
        <v>15</v>
      </c>
      <c r="I3" s="22" t="s">
        <v>16</v>
      </c>
      <c r="J3" s="22" t="s">
        <v>17</v>
      </c>
      <c r="K3" s="22" t="s">
        <v>18</v>
      </c>
      <c r="L3" s="22" t="s">
        <v>19</v>
      </c>
      <c r="M3" s="23" t="s">
        <v>20</v>
      </c>
    </row>
    <row r="4" spans="1:101" ht="30" customHeight="1" x14ac:dyDescent="0.25">
      <c r="A4" s="4">
        <v>15</v>
      </c>
      <c r="B4" s="27">
        <v>4174</v>
      </c>
      <c r="C4" s="27" t="s">
        <v>25</v>
      </c>
      <c r="D4" s="1" t="s">
        <v>23</v>
      </c>
      <c r="E4" s="7" t="s">
        <v>9</v>
      </c>
      <c r="F4" s="28" t="s">
        <v>27</v>
      </c>
      <c r="G4" s="9">
        <v>50</v>
      </c>
      <c r="H4" s="29" t="s">
        <v>43</v>
      </c>
      <c r="I4" s="27" t="s">
        <v>0</v>
      </c>
      <c r="J4" s="30">
        <v>184273.92000000001</v>
      </c>
      <c r="K4" s="30">
        <f>J4*G4*12</f>
        <v>110564352</v>
      </c>
      <c r="L4" s="30">
        <f>K4*M4</f>
        <v>221128704</v>
      </c>
      <c r="M4" s="31">
        <v>2</v>
      </c>
    </row>
    <row r="5" spans="1:101" ht="91.5" customHeight="1" thickBot="1" x14ac:dyDescent="0.3">
      <c r="A5" s="5">
        <v>15</v>
      </c>
      <c r="B5" s="33">
        <f t="shared" ref="B5" si="0">B4+1</f>
        <v>4175</v>
      </c>
      <c r="C5" s="33" t="s">
        <v>25</v>
      </c>
      <c r="D5" s="6" t="s">
        <v>22</v>
      </c>
      <c r="E5" s="8" t="s">
        <v>9</v>
      </c>
      <c r="F5" s="34" t="s">
        <v>27</v>
      </c>
      <c r="G5" s="10">
        <v>40</v>
      </c>
      <c r="H5" s="35" t="s">
        <v>43</v>
      </c>
      <c r="I5" s="33" t="s">
        <v>0</v>
      </c>
      <c r="J5" s="36">
        <v>184273.92000000001</v>
      </c>
      <c r="K5" s="36">
        <f>J5*G5*12</f>
        <v>88451481.600000009</v>
      </c>
      <c r="L5" s="36">
        <f>K5*M5</f>
        <v>176902963.20000002</v>
      </c>
      <c r="M5" s="37">
        <v>2</v>
      </c>
    </row>
    <row r="6" spans="1:101" ht="30" x14ac:dyDescent="0.25">
      <c r="A6" s="11">
        <v>1</v>
      </c>
      <c r="B6" s="12">
        <v>4152</v>
      </c>
      <c r="C6" s="12" t="s">
        <v>25</v>
      </c>
      <c r="D6" s="13" t="s">
        <v>22</v>
      </c>
      <c r="E6" s="14" t="s">
        <v>1</v>
      </c>
      <c r="F6" s="15" t="s">
        <v>27</v>
      </c>
      <c r="G6" s="16">
        <v>40</v>
      </c>
      <c r="H6" s="24" t="s">
        <v>43</v>
      </c>
      <c r="I6" s="12" t="s">
        <v>0</v>
      </c>
      <c r="J6" s="17">
        <v>184273.92000000001</v>
      </c>
      <c r="K6" s="17">
        <f>J6*G6*12</f>
        <v>88451481.600000009</v>
      </c>
      <c r="L6" s="17">
        <f>K6*M6</f>
        <v>176902963.20000002</v>
      </c>
      <c r="M6" s="18">
        <v>2</v>
      </c>
    </row>
    <row r="7" spans="1:101" ht="30" x14ac:dyDescent="0.25">
      <c r="A7" s="4">
        <v>1</v>
      </c>
      <c r="B7" s="27">
        <v>4153</v>
      </c>
      <c r="C7" s="27" t="s">
        <v>25</v>
      </c>
      <c r="D7" s="1" t="s">
        <v>21</v>
      </c>
      <c r="E7" s="7" t="s">
        <v>1</v>
      </c>
      <c r="F7" s="28" t="s">
        <v>27</v>
      </c>
      <c r="G7" s="9">
        <v>50</v>
      </c>
      <c r="H7" s="29" t="s">
        <v>43</v>
      </c>
      <c r="I7" s="27" t="s">
        <v>0</v>
      </c>
      <c r="J7" s="30">
        <v>184273.92000000001</v>
      </c>
      <c r="K7" s="30">
        <f t="shared" ref="K7:K29" si="1">J7*G7*12</f>
        <v>110564352</v>
      </c>
      <c r="L7" s="30">
        <f t="shared" ref="L7:L29" si="2">K7*M7</f>
        <v>221128704</v>
      </c>
      <c r="M7" s="31">
        <v>2</v>
      </c>
    </row>
    <row r="8" spans="1:101" ht="30" x14ac:dyDescent="0.25">
      <c r="A8" s="4">
        <v>1</v>
      </c>
      <c r="B8" s="27">
        <v>4154</v>
      </c>
      <c r="C8" s="27" t="s">
        <v>25</v>
      </c>
      <c r="D8" s="1" t="s">
        <v>23</v>
      </c>
      <c r="E8" s="7" t="s">
        <v>1</v>
      </c>
      <c r="F8" s="28" t="s">
        <v>27</v>
      </c>
      <c r="G8" s="9">
        <v>50</v>
      </c>
      <c r="H8" s="29" t="s">
        <v>43</v>
      </c>
      <c r="I8" s="27" t="s">
        <v>0</v>
      </c>
      <c r="J8" s="30">
        <v>184273.92000000001</v>
      </c>
      <c r="K8" s="30">
        <f t="shared" si="1"/>
        <v>110564352</v>
      </c>
      <c r="L8" s="30">
        <f t="shared" si="2"/>
        <v>221128704</v>
      </c>
      <c r="M8" s="31">
        <v>2</v>
      </c>
    </row>
    <row r="9" spans="1:101" ht="48" x14ac:dyDescent="0.25">
      <c r="A9" s="4">
        <v>2</v>
      </c>
      <c r="B9" s="27">
        <v>4155</v>
      </c>
      <c r="C9" s="27" t="s">
        <v>25</v>
      </c>
      <c r="D9" s="1" t="s">
        <v>23</v>
      </c>
      <c r="E9" s="7" t="s">
        <v>2</v>
      </c>
      <c r="F9" s="32" t="s">
        <v>44</v>
      </c>
      <c r="G9" s="9">
        <v>50</v>
      </c>
      <c r="H9" s="29" t="s">
        <v>43</v>
      </c>
      <c r="I9" s="27" t="s">
        <v>0</v>
      </c>
      <c r="J9" s="30">
        <v>184273.92000000001</v>
      </c>
      <c r="K9" s="30">
        <f t="shared" si="1"/>
        <v>110564352</v>
      </c>
      <c r="L9" s="30">
        <f t="shared" si="2"/>
        <v>221128704</v>
      </c>
      <c r="M9" s="31">
        <v>2</v>
      </c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</row>
    <row r="10" spans="1:101" s="19" customFormat="1" ht="33.75" customHeight="1" x14ac:dyDescent="0.2">
      <c r="A10" s="4">
        <v>2</v>
      </c>
      <c r="B10" s="27">
        <v>4156</v>
      </c>
      <c r="C10" s="27" t="s">
        <v>25</v>
      </c>
      <c r="D10" s="1" t="s">
        <v>23</v>
      </c>
      <c r="E10" s="7" t="s">
        <v>2</v>
      </c>
      <c r="F10" s="32" t="s">
        <v>45</v>
      </c>
      <c r="G10" s="9">
        <v>50</v>
      </c>
      <c r="H10" s="29" t="s">
        <v>43</v>
      </c>
      <c r="I10" s="27" t="s">
        <v>0</v>
      </c>
      <c r="J10" s="30">
        <v>184273.92000000001</v>
      </c>
      <c r="K10" s="30">
        <f t="shared" si="1"/>
        <v>110564352</v>
      </c>
      <c r="L10" s="30">
        <f t="shared" si="2"/>
        <v>221128704</v>
      </c>
      <c r="M10" s="31">
        <v>2</v>
      </c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</row>
    <row r="11" spans="1:101" ht="30" x14ac:dyDescent="0.25">
      <c r="A11" s="4">
        <v>2</v>
      </c>
      <c r="B11" s="27">
        <v>4157</v>
      </c>
      <c r="C11" s="27" t="s">
        <v>25</v>
      </c>
      <c r="D11" s="1" t="s">
        <v>22</v>
      </c>
      <c r="E11" s="7" t="s">
        <v>2</v>
      </c>
      <c r="F11" s="28" t="s">
        <v>27</v>
      </c>
      <c r="G11" s="9">
        <v>52</v>
      </c>
      <c r="H11" s="29" t="s">
        <v>43</v>
      </c>
      <c r="I11" s="27" t="s">
        <v>0</v>
      </c>
      <c r="J11" s="30">
        <v>184273.92000000001</v>
      </c>
      <c r="K11" s="30">
        <f t="shared" si="1"/>
        <v>114986926.08</v>
      </c>
      <c r="L11" s="30">
        <f t="shared" si="2"/>
        <v>229973852.16</v>
      </c>
      <c r="M11" s="31">
        <v>2</v>
      </c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</row>
    <row r="12" spans="1:101" ht="30" x14ac:dyDescent="0.25">
      <c r="A12" s="4">
        <v>2</v>
      </c>
      <c r="B12" s="27">
        <v>4176</v>
      </c>
      <c r="C12" s="27" t="s">
        <v>32</v>
      </c>
      <c r="D12" s="1" t="s">
        <v>33</v>
      </c>
      <c r="E12" s="7" t="s">
        <v>34</v>
      </c>
      <c r="F12" s="28" t="s">
        <v>27</v>
      </c>
      <c r="G12" s="9">
        <v>40</v>
      </c>
      <c r="H12" s="29" t="s">
        <v>43</v>
      </c>
      <c r="I12" s="27" t="s">
        <v>0</v>
      </c>
      <c r="J12" s="30">
        <v>184273.92000000001</v>
      </c>
      <c r="K12" s="30">
        <v>88451481.600000009</v>
      </c>
      <c r="L12" s="30">
        <f>M12*K12</f>
        <v>221128704.00000003</v>
      </c>
      <c r="M12" s="31">
        <v>2.5</v>
      </c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</row>
    <row r="13" spans="1:101" ht="30" x14ac:dyDescent="0.25">
      <c r="A13" s="4">
        <v>4</v>
      </c>
      <c r="B13" s="27">
        <v>4158</v>
      </c>
      <c r="C13" s="27" t="s">
        <v>25</v>
      </c>
      <c r="D13" s="1" t="s">
        <v>21</v>
      </c>
      <c r="E13" s="7" t="s">
        <v>3</v>
      </c>
      <c r="F13" s="28" t="s">
        <v>27</v>
      </c>
      <c r="G13" s="9">
        <v>50</v>
      </c>
      <c r="H13" s="29" t="s">
        <v>43</v>
      </c>
      <c r="I13" s="27" t="s">
        <v>0</v>
      </c>
      <c r="J13" s="30">
        <v>164118.96</v>
      </c>
      <c r="K13" s="30">
        <f t="shared" si="1"/>
        <v>98471376</v>
      </c>
      <c r="L13" s="30">
        <f t="shared" si="2"/>
        <v>196942752</v>
      </c>
      <c r="M13" s="31">
        <v>2</v>
      </c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</row>
    <row r="14" spans="1:101" ht="32.25" customHeight="1" x14ac:dyDescent="0.25">
      <c r="A14" s="4">
        <v>4</v>
      </c>
      <c r="B14" s="27">
        <v>4159</v>
      </c>
      <c r="C14" s="27" t="s">
        <v>25</v>
      </c>
      <c r="D14" s="1" t="s">
        <v>22</v>
      </c>
      <c r="E14" s="7" t="s">
        <v>3</v>
      </c>
      <c r="F14" s="28" t="s">
        <v>27</v>
      </c>
      <c r="G14" s="9">
        <v>40</v>
      </c>
      <c r="H14" s="29" t="s">
        <v>43</v>
      </c>
      <c r="I14" s="27" t="s">
        <v>0</v>
      </c>
      <c r="J14" s="30">
        <v>164118.96</v>
      </c>
      <c r="K14" s="30">
        <f t="shared" si="1"/>
        <v>78777100.799999997</v>
      </c>
      <c r="L14" s="30">
        <f t="shared" si="2"/>
        <v>196942752</v>
      </c>
      <c r="M14" s="31">
        <v>2.5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</row>
    <row r="15" spans="1:101" ht="36" x14ac:dyDescent="0.25">
      <c r="A15" s="4">
        <v>4</v>
      </c>
      <c r="B15" s="27">
        <v>4160</v>
      </c>
      <c r="C15" s="27" t="s">
        <v>25</v>
      </c>
      <c r="D15" s="1" t="s">
        <v>23</v>
      </c>
      <c r="E15" s="7" t="s">
        <v>3</v>
      </c>
      <c r="F15" s="25" t="s">
        <v>26</v>
      </c>
      <c r="G15" s="9">
        <v>50</v>
      </c>
      <c r="H15" s="29" t="s">
        <v>43</v>
      </c>
      <c r="I15" s="27" t="s">
        <v>0</v>
      </c>
      <c r="J15" s="30">
        <v>164118.96</v>
      </c>
      <c r="K15" s="30">
        <f t="shared" si="1"/>
        <v>98471376</v>
      </c>
      <c r="L15" s="30">
        <f t="shared" si="2"/>
        <v>196942752</v>
      </c>
      <c r="M15" s="31">
        <v>2</v>
      </c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</row>
    <row r="16" spans="1:101" ht="45.75" customHeight="1" x14ac:dyDescent="0.25">
      <c r="A16" s="4">
        <v>5</v>
      </c>
      <c r="B16" s="27">
        <v>4161</v>
      </c>
      <c r="C16" s="27" t="s">
        <v>25</v>
      </c>
      <c r="D16" s="1" t="s">
        <v>21</v>
      </c>
      <c r="E16" s="7" t="s">
        <v>4</v>
      </c>
      <c r="F16" s="28" t="s">
        <v>27</v>
      </c>
      <c r="G16" s="9">
        <v>60</v>
      </c>
      <c r="H16" s="29" t="s">
        <v>43</v>
      </c>
      <c r="I16" s="27" t="s">
        <v>0</v>
      </c>
      <c r="J16" s="30">
        <v>143964</v>
      </c>
      <c r="K16" s="30">
        <f t="shared" si="1"/>
        <v>103654080</v>
      </c>
      <c r="L16" s="30">
        <f t="shared" si="2"/>
        <v>207308160</v>
      </c>
      <c r="M16" s="31">
        <v>2</v>
      </c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</row>
    <row r="17" spans="1:101" ht="30" x14ac:dyDescent="0.25">
      <c r="A17" s="4">
        <v>5</v>
      </c>
      <c r="B17" s="27">
        <v>4162</v>
      </c>
      <c r="C17" s="27" t="s">
        <v>25</v>
      </c>
      <c r="D17" s="1" t="s">
        <v>23</v>
      </c>
      <c r="E17" s="7" t="s">
        <v>4</v>
      </c>
      <c r="F17" s="26" t="s">
        <v>46</v>
      </c>
      <c r="G17" s="9">
        <v>50</v>
      </c>
      <c r="H17" s="29" t="s">
        <v>43</v>
      </c>
      <c r="I17" s="27" t="s">
        <v>0</v>
      </c>
      <c r="J17" s="30">
        <v>143964</v>
      </c>
      <c r="K17" s="30">
        <f t="shared" si="1"/>
        <v>86378400</v>
      </c>
      <c r="L17" s="30">
        <f t="shared" si="2"/>
        <v>215946000</v>
      </c>
      <c r="M17" s="31">
        <v>2.5</v>
      </c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</row>
    <row r="18" spans="1:101" s="20" customFormat="1" ht="44.25" customHeight="1" x14ac:dyDescent="0.25">
      <c r="A18" s="4">
        <v>5</v>
      </c>
      <c r="B18" s="27">
        <v>4163</v>
      </c>
      <c r="C18" s="27" t="s">
        <v>25</v>
      </c>
      <c r="D18" s="1" t="s">
        <v>23</v>
      </c>
      <c r="E18" s="7" t="s">
        <v>4</v>
      </c>
      <c r="F18" s="26" t="s">
        <v>47</v>
      </c>
      <c r="G18" s="9">
        <v>50</v>
      </c>
      <c r="H18" s="29" t="s">
        <v>43</v>
      </c>
      <c r="I18" s="27" t="s">
        <v>0</v>
      </c>
      <c r="J18" s="30">
        <v>143964</v>
      </c>
      <c r="K18" s="30">
        <f t="shared" si="1"/>
        <v>86378400</v>
      </c>
      <c r="L18" s="30">
        <f t="shared" si="2"/>
        <v>215946000</v>
      </c>
      <c r="M18" s="31">
        <v>2.5</v>
      </c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</row>
    <row r="19" spans="1:101" ht="30" x14ac:dyDescent="0.25">
      <c r="A19" s="4">
        <v>5</v>
      </c>
      <c r="B19" s="27">
        <v>4164</v>
      </c>
      <c r="C19" s="27" t="s">
        <v>25</v>
      </c>
      <c r="D19" s="1" t="s">
        <v>22</v>
      </c>
      <c r="E19" s="7" t="s">
        <v>4</v>
      </c>
      <c r="F19" s="28" t="s">
        <v>27</v>
      </c>
      <c r="G19" s="9">
        <v>50</v>
      </c>
      <c r="H19" s="29" t="s">
        <v>43</v>
      </c>
      <c r="I19" s="27" t="s">
        <v>0</v>
      </c>
      <c r="J19" s="30">
        <v>143964</v>
      </c>
      <c r="K19" s="30">
        <f t="shared" si="1"/>
        <v>86378400</v>
      </c>
      <c r="L19" s="30">
        <f t="shared" si="2"/>
        <v>215946000</v>
      </c>
      <c r="M19" s="31">
        <v>2.5</v>
      </c>
    </row>
    <row r="20" spans="1:101" ht="30" x14ac:dyDescent="0.25">
      <c r="A20" s="4">
        <v>5</v>
      </c>
      <c r="B20" s="27">
        <v>4177</v>
      </c>
      <c r="C20" s="27" t="s">
        <v>32</v>
      </c>
      <c r="D20" s="1" t="s">
        <v>21</v>
      </c>
      <c r="E20" s="7" t="s">
        <v>35</v>
      </c>
      <c r="F20" s="28" t="s">
        <v>27</v>
      </c>
      <c r="G20" s="9">
        <v>40</v>
      </c>
      <c r="H20" s="29" t="s">
        <v>43</v>
      </c>
      <c r="I20" s="27" t="s">
        <v>0</v>
      </c>
      <c r="J20" s="30">
        <v>143964</v>
      </c>
      <c r="K20" s="30">
        <v>69102720</v>
      </c>
      <c r="L20" s="30">
        <f t="shared" ref="L20" si="3">M20*K20</f>
        <v>207308160</v>
      </c>
      <c r="M20" s="31">
        <v>3</v>
      </c>
    </row>
    <row r="21" spans="1:101" ht="30" x14ac:dyDescent="0.25">
      <c r="A21" s="4">
        <v>8</v>
      </c>
      <c r="B21" s="27">
        <v>4165</v>
      </c>
      <c r="C21" s="27" t="s">
        <v>25</v>
      </c>
      <c r="D21" s="1" t="s">
        <v>22</v>
      </c>
      <c r="E21" s="7" t="s">
        <v>5</v>
      </c>
      <c r="F21" s="28" t="s">
        <v>27</v>
      </c>
      <c r="G21" s="9">
        <v>40</v>
      </c>
      <c r="H21" s="29" t="s">
        <v>43</v>
      </c>
      <c r="I21" s="27" t="s">
        <v>0</v>
      </c>
      <c r="J21" s="30">
        <v>164118.96</v>
      </c>
      <c r="K21" s="30">
        <f t="shared" si="1"/>
        <v>78777100.799999997</v>
      </c>
      <c r="L21" s="30">
        <f t="shared" si="2"/>
        <v>196942752</v>
      </c>
      <c r="M21" s="31">
        <v>2.5</v>
      </c>
    </row>
    <row r="22" spans="1:101" ht="30" x14ac:dyDescent="0.25">
      <c r="A22" s="4">
        <v>8</v>
      </c>
      <c r="B22" s="27">
        <v>4166</v>
      </c>
      <c r="C22" s="27" t="s">
        <v>25</v>
      </c>
      <c r="D22" s="1" t="s">
        <v>23</v>
      </c>
      <c r="E22" s="7" t="s">
        <v>5</v>
      </c>
      <c r="F22" s="28" t="s">
        <v>28</v>
      </c>
      <c r="G22" s="9">
        <v>50</v>
      </c>
      <c r="H22" s="29" t="s">
        <v>43</v>
      </c>
      <c r="I22" s="27" t="s">
        <v>0</v>
      </c>
      <c r="J22" s="30">
        <v>164118.96</v>
      </c>
      <c r="K22" s="30">
        <f t="shared" si="1"/>
        <v>98471376</v>
      </c>
      <c r="L22" s="30">
        <f t="shared" si="2"/>
        <v>196942752</v>
      </c>
      <c r="M22" s="31">
        <v>2</v>
      </c>
    </row>
    <row r="23" spans="1:101" s="20" customFormat="1" ht="28.5" customHeight="1" x14ac:dyDescent="0.25">
      <c r="A23" s="4">
        <v>8</v>
      </c>
      <c r="B23" s="27">
        <v>4167</v>
      </c>
      <c r="C23" s="27" t="s">
        <v>25</v>
      </c>
      <c r="D23" s="1" t="s">
        <v>21</v>
      </c>
      <c r="E23" s="7" t="s">
        <v>5</v>
      </c>
      <c r="F23" s="28" t="s">
        <v>27</v>
      </c>
      <c r="G23" s="9">
        <v>50</v>
      </c>
      <c r="H23" s="29" t="s">
        <v>43</v>
      </c>
      <c r="I23" s="27" t="s">
        <v>0</v>
      </c>
      <c r="J23" s="30">
        <v>164118.96</v>
      </c>
      <c r="K23" s="30">
        <f t="shared" si="1"/>
        <v>98471376</v>
      </c>
      <c r="L23" s="30">
        <f t="shared" si="2"/>
        <v>196942752</v>
      </c>
      <c r="M23" s="31">
        <v>2</v>
      </c>
    </row>
    <row r="24" spans="1:101" ht="30" x14ac:dyDescent="0.25">
      <c r="A24" s="4">
        <v>8</v>
      </c>
      <c r="B24" s="27">
        <v>4168</v>
      </c>
      <c r="C24" s="27" t="s">
        <v>25</v>
      </c>
      <c r="D24" s="1" t="s">
        <v>23</v>
      </c>
      <c r="E24" s="7" t="s">
        <v>5</v>
      </c>
      <c r="F24" s="28" t="s">
        <v>29</v>
      </c>
      <c r="G24" s="9">
        <v>50</v>
      </c>
      <c r="H24" s="29" t="s">
        <v>43</v>
      </c>
      <c r="I24" s="27" t="s">
        <v>0</v>
      </c>
      <c r="J24" s="30">
        <v>164118.96</v>
      </c>
      <c r="K24" s="30">
        <f t="shared" si="1"/>
        <v>98471376</v>
      </c>
      <c r="L24" s="30">
        <f t="shared" si="2"/>
        <v>196942752</v>
      </c>
      <c r="M24" s="31">
        <v>2</v>
      </c>
    </row>
    <row r="25" spans="1:101" ht="30" x14ac:dyDescent="0.25">
      <c r="A25" s="4">
        <v>13</v>
      </c>
      <c r="B25" s="27">
        <v>4169</v>
      </c>
      <c r="C25" s="27" t="s">
        <v>25</v>
      </c>
      <c r="D25" s="1" t="s">
        <v>22</v>
      </c>
      <c r="E25" s="7" t="s">
        <v>8</v>
      </c>
      <c r="F25" s="28" t="s">
        <v>27</v>
      </c>
      <c r="G25" s="9">
        <v>55</v>
      </c>
      <c r="H25" s="29" t="s">
        <v>43</v>
      </c>
      <c r="I25" s="27" t="s">
        <v>0</v>
      </c>
      <c r="J25" s="30">
        <v>143964</v>
      </c>
      <c r="K25" s="30">
        <f t="shared" si="1"/>
        <v>95016240</v>
      </c>
      <c r="L25" s="30">
        <f t="shared" si="2"/>
        <v>190032480</v>
      </c>
      <c r="M25" s="31">
        <v>2</v>
      </c>
    </row>
    <row r="26" spans="1:101" ht="30" x14ac:dyDescent="0.25">
      <c r="A26" s="4">
        <v>13</v>
      </c>
      <c r="B26" s="27">
        <v>4170</v>
      </c>
      <c r="C26" s="27" t="s">
        <v>25</v>
      </c>
      <c r="D26" s="1" t="s">
        <v>21</v>
      </c>
      <c r="E26" s="7" t="s">
        <v>7</v>
      </c>
      <c r="F26" s="28" t="s">
        <v>27</v>
      </c>
      <c r="G26" s="9">
        <v>50</v>
      </c>
      <c r="H26" s="29" t="s">
        <v>43</v>
      </c>
      <c r="I26" s="27" t="s">
        <v>0</v>
      </c>
      <c r="J26" s="30">
        <v>143964</v>
      </c>
      <c r="K26" s="30">
        <f t="shared" si="1"/>
        <v>86378400</v>
      </c>
      <c r="L26" s="30">
        <f t="shared" si="2"/>
        <v>215946000</v>
      </c>
      <c r="M26" s="31">
        <v>2.5</v>
      </c>
    </row>
    <row r="27" spans="1:101" ht="37.5" customHeight="1" x14ac:dyDescent="0.25">
      <c r="A27" s="4">
        <v>13</v>
      </c>
      <c r="B27" s="27">
        <v>4171</v>
      </c>
      <c r="C27" s="27" t="s">
        <v>25</v>
      </c>
      <c r="D27" s="1" t="s">
        <v>24</v>
      </c>
      <c r="E27" s="7" t="s">
        <v>6</v>
      </c>
      <c r="F27" s="1" t="s">
        <v>30</v>
      </c>
      <c r="G27" s="9">
        <v>80</v>
      </c>
      <c r="H27" s="29" t="s">
        <v>43</v>
      </c>
      <c r="I27" s="27" t="s">
        <v>0</v>
      </c>
      <c r="J27" s="30">
        <v>69660</v>
      </c>
      <c r="K27" s="30">
        <f t="shared" si="1"/>
        <v>66873600</v>
      </c>
      <c r="L27" s="30">
        <f t="shared" si="2"/>
        <v>200620800</v>
      </c>
      <c r="M27" s="31">
        <v>3</v>
      </c>
    </row>
    <row r="28" spans="1:101" s="20" customFormat="1" ht="36" customHeight="1" x14ac:dyDescent="0.25">
      <c r="A28" s="4">
        <v>13</v>
      </c>
      <c r="B28" s="27">
        <v>4172</v>
      </c>
      <c r="C28" s="27" t="s">
        <v>25</v>
      </c>
      <c r="D28" s="1" t="s">
        <v>24</v>
      </c>
      <c r="E28" s="7" t="s">
        <v>6</v>
      </c>
      <c r="F28" s="1" t="s">
        <v>31</v>
      </c>
      <c r="G28" s="9">
        <v>80</v>
      </c>
      <c r="H28" s="29" t="s">
        <v>43</v>
      </c>
      <c r="I28" s="27" t="s">
        <v>0</v>
      </c>
      <c r="J28" s="30">
        <v>69660</v>
      </c>
      <c r="K28" s="30">
        <f t="shared" si="1"/>
        <v>66873600</v>
      </c>
      <c r="L28" s="30">
        <f t="shared" si="2"/>
        <v>200620800</v>
      </c>
      <c r="M28" s="31">
        <v>3</v>
      </c>
    </row>
    <row r="29" spans="1:101" s="20" customFormat="1" ht="36" customHeight="1" x14ac:dyDescent="0.25">
      <c r="A29" s="4">
        <v>13</v>
      </c>
      <c r="B29" s="27">
        <v>4173</v>
      </c>
      <c r="C29" s="27" t="s">
        <v>25</v>
      </c>
      <c r="D29" s="1" t="s">
        <v>24</v>
      </c>
      <c r="E29" s="7" t="s">
        <v>8</v>
      </c>
      <c r="F29" s="28" t="s">
        <v>27</v>
      </c>
      <c r="G29" s="9">
        <v>104</v>
      </c>
      <c r="H29" s="29" t="s">
        <v>43</v>
      </c>
      <c r="I29" s="27" t="s">
        <v>0</v>
      </c>
      <c r="J29" s="30">
        <v>69660</v>
      </c>
      <c r="K29" s="30">
        <f t="shared" si="1"/>
        <v>86935680</v>
      </c>
      <c r="L29" s="30">
        <f t="shared" si="2"/>
        <v>217339200</v>
      </c>
      <c r="M29" s="31">
        <v>2.5</v>
      </c>
    </row>
    <row r="30" spans="1:101" s="20" customFormat="1" ht="36" customHeight="1" x14ac:dyDescent="0.25">
      <c r="A30" s="4">
        <v>13</v>
      </c>
      <c r="B30" s="27">
        <v>4179</v>
      </c>
      <c r="C30" s="27" t="s">
        <v>25</v>
      </c>
      <c r="D30" s="1" t="s">
        <v>24</v>
      </c>
      <c r="E30" s="7" t="s">
        <v>36</v>
      </c>
      <c r="F30" s="28" t="s">
        <v>27</v>
      </c>
      <c r="G30" s="9">
        <v>80</v>
      </c>
      <c r="H30" s="29" t="s">
        <v>43</v>
      </c>
      <c r="I30" s="27" t="s">
        <v>0</v>
      </c>
      <c r="J30" s="30">
        <v>69660</v>
      </c>
      <c r="K30" s="30">
        <v>66873600</v>
      </c>
      <c r="L30" s="30">
        <f t="shared" ref="L30:L34" si="4">M30*K30</f>
        <v>200620800</v>
      </c>
      <c r="M30" s="31">
        <v>3</v>
      </c>
    </row>
    <row r="31" spans="1:101" s="20" customFormat="1" ht="36" customHeight="1" x14ac:dyDescent="0.25">
      <c r="A31" s="4">
        <v>13</v>
      </c>
      <c r="B31" s="27">
        <f t="shared" ref="B31:B34" si="5">B30+1</f>
        <v>4180</v>
      </c>
      <c r="C31" s="27" t="s">
        <v>25</v>
      </c>
      <c r="D31" s="1" t="s">
        <v>21</v>
      </c>
      <c r="E31" s="7" t="s">
        <v>37</v>
      </c>
      <c r="F31" s="28" t="s">
        <v>27</v>
      </c>
      <c r="G31" s="9">
        <v>40</v>
      </c>
      <c r="H31" s="29" t="s">
        <v>43</v>
      </c>
      <c r="I31" s="27" t="s">
        <v>0</v>
      </c>
      <c r="J31" s="30">
        <v>143964</v>
      </c>
      <c r="K31" s="30">
        <v>69102720</v>
      </c>
      <c r="L31" s="30">
        <f t="shared" si="4"/>
        <v>207308160</v>
      </c>
      <c r="M31" s="31">
        <v>3</v>
      </c>
    </row>
    <row r="32" spans="1:101" s="20" customFormat="1" ht="36" customHeight="1" x14ac:dyDescent="0.25">
      <c r="A32" s="4">
        <v>13</v>
      </c>
      <c r="B32" s="27">
        <f t="shared" si="5"/>
        <v>4181</v>
      </c>
      <c r="C32" s="27" t="s">
        <v>25</v>
      </c>
      <c r="D32" s="1" t="s">
        <v>21</v>
      </c>
      <c r="E32" s="7" t="s">
        <v>38</v>
      </c>
      <c r="F32" s="28" t="s">
        <v>27</v>
      </c>
      <c r="G32" s="9">
        <v>40</v>
      </c>
      <c r="H32" s="29" t="s">
        <v>43</v>
      </c>
      <c r="I32" s="27" t="s">
        <v>0</v>
      </c>
      <c r="J32" s="30">
        <v>143964</v>
      </c>
      <c r="K32" s="30">
        <v>69102720</v>
      </c>
      <c r="L32" s="30">
        <f t="shared" si="4"/>
        <v>207308160</v>
      </c>
      <c r="M32" s="31">
        <v>3</v>
      </c>
    </row>
    <row r="33" spans="1:13" ht="30" x14ac:dyDescent="0.25">
      <c r="A33" s="4">
        <v>13</v>
      </c>
      <c r="B33" s="27">
        <f t="shared" si="5"/>
        <v>4182</v>
      </c>
      <c r="C33" s="27" t="s">
        <v>25</v>
      </c>
      <c r="D33" s="1" t="s">
        <v>21</v>
      </c>
      <c r="E33" s="7" t="s">
        <v>39</v>
      </c>
      <c r="F33" s="28" t="s">
        <v>27</v>
      </c>
      <c r="G33" s="9">
        <v>40</v>
      </c>
      <c r="H33" s="29" t="s">
        <v>43</v>
      </c>
      <c r="I33" s="27" t="s">
        <v>0</v>
      </c>
      <c r="J33" s="30">
        <v>143964</v>
      </c>
      <c r="K33" s="30">
        <v>69102720</v>
      </c>
      <c r="L33" s="30">
        <f t="shared" si="4"/>
        <v>207308160</v>
      </c>
      <c r="M33" s="31">
        <v>3</v>
      </c>
    </row>
    <row r="34" spans="1:13" ht="30" x14ac:dyDescent="0.25">
      <c r="A34" s="4">
        <v>13</v>
      </c>
      <c r="B34" s="27">
        <f t="shared" si="5"/>
        <v>4183</v>
      </c>
      <c r="C34" s="27" t="s">
        <v>25</v>
      </c>
      <c r="D34" s="1" t="s">
        <v>21</v>
      </c>
      <c r="E34" s="7" t="s">
        <v>40</v>
      </c>
      <c r="F34" s="28" t="s">
        <v>27</v>
      </c>
      <c r="G34" s="9">
        <v>50</v>
      </c>
      <c r="H34" s="29" t="s">
        <v>43</v>
      </c>
      <c r="I34" s="27" t="s">
        <v>0</v>
      </c>
      <c r="J34" s="30">
        <v>143964</v>
      </c>
      <c r="K34" s="30">
        <v>86378400</v>
      </c>
      <c r="L34" s="30">
        <f t="shared" si="4"/>
        <v>215946000</v>
      </c>
      <c r="M34" s="31">
        <v>2.5</v>
      </c>
    </row>
  </sheetData>
  <autoFilter ref="A3:M34"/>
  <mergeCells count="2">
    <mergeCell ref="A1:M1"/>
    <mergeCell ref="A2:M2"/>
  </mergeCells>
  <pageMargins left="0.7" right="0.7" top="0.36" bottom="0.34" header="0.3" footer="0.3"/>
  <pageSetup paperSize="14" scale="8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Nº1</vt:lpstr>
      <vt:lpstr>'Anexo Nº1'!Área_de_impresión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Villarreal Ahumada, Myriam</dc:creator>
  <cp:lastModifiedBy>González Valladares Ana María</cp:lastModifiedBy>
  <cp:lastPrinted>2017-04-21T17:07:12Z</cp:lastPrinted>
  <dcterms:created xsi:type="dcterms:W3CDTF">2017-02-01T15:02:46Z</dcterms:created>
  <dcterms:modified xsi:type="dcterms:W3CDTF">2017-04-24T16:35:28Z</dcterms:modified>
</cp:coreProperties>
</file>