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gonzalez\Desktop\Anita\Licitaciones Ley 20032\Autoriza Convocatoria y otros\2017\Concurso PPF-PIE-PDE-PDC Programa 24 Horas\Definitivos\"/>
    </mc:Choice>
  </mc:AlternateContent>
  <bookViews>
    <workbookView xWindow="0" yWindow="0" windowWidth="24000" windowHeight="9885"/>
  </bookViews>
  <sheets>
    <sheet name="Anexo Nº1" sheetId="2" r:id="rId1"/>
  </sheets>
  <definedNames>
    <definedName name="_xlnm._FilterDatabase" localSheetId="0" hidden="1">'Anexo Nº1'!$A$3:$M$46</definedName>
    <definedName name="_xlnm.Print_Area" localSheetId="0">'Anexo Nº1'!$A$1:$M$46</definedName>
  </definedNames>
  <calcPr calcId="152511"/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K4" i="2" l="1"/>
  <c r="L4" i="2" s="1"/>
  <c r="K5" i="2"/>
  <c r="L5" i="2" s="1"/>
  <c r="K6" i="2"/>
  <c r="L6" i="2" s="1"/>
  <c r="K7" i="2"/>
  <c r="L7" i="2" s="1"/>
  <c r="K8" i="2"/>
  <c r="L8" i="2" s="1"/>
  <c r="K27" i="2" l="1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K9" i="2"/>
  <c r="L9" i="2" s="1"/>
</calcChain>
</file>

<file path=xl/sharedStrings.xml><?xml version="1.0" encoding="utf-8"?>
<sst xmlns="http://schemas.openxmlformats.org/spreadsheetml/2006/main" count="273" uniqueCount="42">
  <si>
    <t xml:space="preserve">REGIÓN </t>
  </si>
  <si>
    <t>CÓDIGO LICITACIÓN</t>
  </si>
  <si>
    <t>TIPO</t>
  </si>
  <si>
    <t>MODELO</t>
  </si>
  <si>
    <t>EDAD</t>
  </si>
  <si>
    <t>SEXO</t>
  </si>
  <si>
    <t>COSTO NIÑO MES</t>
  </si>
  <si>
    <t>MONTO ANUAL</t>
  </si>
  <si>
    <t>MONTO PERIODO A LICITAR</t>
  </si>
  <si>
    <t>PERIODO A LICITAR (AÑOS)</t>
  </si>
  <si>
    <t>PDE</t>
  </si>
  <si>
    <t>A</t>
  </si>
  <si>
    <t>PDC</t>
  </si>
  <si>
    <t>PIE</t>
  </si>
  <si>
    <t>PPF</t>
  </si>
  <si>
    <t>0 a 17 años</t>
  </si>
  <si>
    <t>PROGRAMA</t>
  </si>
  <si>
    <t>COPIAPÓ</t>
  </si>
  <si>
    <t xml:space="preserve">COMUNAL </t>
  </si>
  <si>
    <t>RANCAGUA</t>
  </si>
  <si>
    <t>TALCA</t>
  </si>
  <si>
    <t>TEMUCO</t>
  </si>
  <si>
    <t>PTO. MONTT</t>
  </si>
  <si>
    <t>ESTACIÓN CENTRAL</t>
  </si>
  <si>
    <t>PEDRO AGUIRRE CERDA</t>
  </si>
  <si>
    <t xml:space="preserve">RENCA </t>
  </si>
  <si>
    <t>CERRO NAVIA</t>
  </si>
  <si>
    <t xml:space="preserve">ANEXO Nº1 : PLAZAS A LICITAR Y FOCALIZACIÓN TERRITORIAL 24 HORAS  </t>
  </si>
  <si>
    <t>macro sectores Pedro de Valdivia, Santa Rosa y Pueblo Nuevo (sector norte de la comuna, incluye Pedro de Valdivia, Pueblo Nuevo, Santa Rosa, Camino a Chol Chol, Boyeco, Estación, Pichicautín, Villa Los Ríos, Chivilcan, San Antonio, Campos Deportivos)</t>
  </si>
  <si>
    <t>Macro sector Pedro de Valdivia y zona norte de Temuco hasta con límite al oriente en Av. Caupolicán (incluye Pedro de Valdivia, Campos Deportivos, Villa Caupolicán, Boyeco, camino a Chol Chol)</t>
  </si>
  <si>
    <t>Macro sector Santa Rosa y Pueblo Nuevo con límite hacia el poniente en Av. Caupolican (incluye Santa Rosa, Pueblo Nuevo, San Antonio, Villa Los Ríos, Pichicautín)</t>
  </si>
  <si>
    <t xml:space="preserve"> ANEXO Nº1: PLAZAS A LICITAR Y FOCALIZACIÓN TERRITORIAL  </t>
  </si>
  <si>
    <t>PLAZAS</t>
  </si>
  <si>
    <t>0 a 17 año 11 meses y 29 días</t>
  </si>
  <si>
    <t>0 a 17 años 11 meses y 29 días</t>
  </si>
  <si>
    <t>0 a 17 años11 meses y 29 días</t>
  </si>
  <si>
    <t xml:space="preserve"> 0 a 17 años 11 meses y 29 días</t>
  </si>
  <si>
    <t>FOCALIZACIÓN TERRITORIAL</t>
  </si>
  <si>
    <t xml:space="preserve">COMUNA BASE </t>
  </si>
  <si>
    <t>ZONA NORTE</t>
  </si>
  <si>
    <t>ZONA CENTRO - SUR</t>
  </si>
  <si>
    <t>CENTRO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</si>
</sst>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7">
    <cellStyle name="Millares 2" xfId="2"/>
    <cellStyle name="Moneda 2" xfId="1"/>
    <cellStyle name="Moneda 2 2" xfId="4"/>
    <cellStyle name="Moneda 3" xfId="3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B13" sqref="B13"/>
    </sheetView>
  </sheetViews>
  <sheetFormatPr baseColWidth="10" defaultRowHeight="15" x14ac:dyDescent="0.25"/>
  <cols>
    <col min="5" max="5" width="11.42578125" style="21"/>
    <col min="6" max="6" width="26.140625" style="22" customWidth="1"/>
    <col min="12" max="12" width="12" bestFit="1" customWidth="1"/>
  </cols>
  <sheetData>
    <row r="1" spans="1:13" ht="27.75" customHeight="1" thickBot="1" x14ac:dyDescent="0.3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7.75" customHeight="1" thickBot="1" x14ac:dyDescent="0.3">
      <c r="A2" s="25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ht="33.75" customHeight="1" thickBot="1" x14ac:dyDescent="0.3">
      <c r="A3" s="16" t="s">
        <v>0</v>
      </c>
      <c r="B3" s="17" t="s">
        <v>1</v>
      </c>
      <c r="C3" s="17" t="s">
        <v>2</v>
      </c>
      <c r="D3" s="17" t="s">
        <v>3</v>
      </c>
      <c r="E3" s="17" t="s">
        <v>38</v>
      </c>
      <c r="F3" s="17" t="s">
        <v>37</v>
      </c>
      <c r="G3" s="17" t="s">
        <v>32</v>
      </c>
      <c r="H3" s="17" t="s">
        <v>4</v>
      </c>
      <c r="I3" s="17" t="s">
        <v>5</v>
      </c>
      <c r="J3" s="17" t="s">
        <v>6</v>
      </c>
      <c r="K3" s="17" t="s">
        <v>7</v>
      </c>
      <c r="L3" s="17" t="s">
        <v>8</v>
      </c>
      <c r="M3" s="18" t="s">
        <v>9</v>
      </c>
    </row>
    <row r="4" spans="1:13" ht="36" x14ac:dyDescent="0.25">
      <c r="A4" s="13">
        <v>3</v>
      </c>
      <c r="B4" s="13">
        <v>4223</v>
      </c>
      <c r="C4" s="13" t="s">
        <v>16</v>
      </c>
      <c r="D4" s="13" t="s">
        <v>14</v>
      </c>
      <c r="E4" s="19" t="s">
        <v>17</v>
      </c>
      <c r="F4" s="14" t="s">
        <v>18</v>
      </c>
      <c r="G4" s="13">
        <v>80</v>
      </c>
      <c r="H4" s="23" t="s">
        <v>34</v>
      </c>
      <c r="I4" s="15" t="s">
        <v>11</v>
      </c>
      <c r="J4" s="8">
        <v>79412.399999999994</v>
      </c>
      <c r="K4" s="8">
        <f>J4*G4*12</f>
        <v>76235904</v>
      </c>
      <c r="L4" s="8">
        <f>K4*M4</f>
        <v>228707712</v>
      </c>
      <c r="M4" s="13">
        <v>3</v>
      </c>
    </row>
    <row r="5" spans="1:13" ht="36" x14ac:dyDescent="0.25">
      <c r="A5" s="1">
        <v>3</v>
      </c>
      <c r="B5" s="1">
        <f>B4+1</f>
        <v>4224</v>
      </c>
      <c r="C5" s="1" t="s">
        <v>16</v>
      </c>
      <c r="D5" s="4" t="s">
        <v>13</v>
      </c>
      <c r="E5" s="20" t="s">
        <v>17</v>
      </c>
      <c r="F5" s="5" t="s">
        <v>18</v>
      </c>
      <c r="G5" s="1">
        <v>50</v>
      </c>
      <c r="H5" s="9" t="s">
        <v>33</v>
      </c>
      <c r="I5" s="6" t="s">
        <v>11</v>
      </c>
      <c r="J5" s="7">
        <v>164118.96</v>
      </c>
      <c r="K5" s="8">
        <f t="shared" ref="K5:K8" si="0">J5*G5*12</f>
        <v>98471376</v>
      </c>
      <c r="L5" s="8">
        <f t="shared" ref="L5:L8" si="1">K5*M5</f>
        <v>196942752</v>
      </c>
      <c r="M5" s="13">
        <v>2</v>
      </c>
    </row>
    <row r="6" spans="1:13" ht="36" x14ac:dyDescent="0.25">
      <c r="A6" s="1">
        <v>3</v>
      </c>
      <c r="B6" s="1">
        <f t="shared" ref="B6:B46" si="2">B5+1</f>
        <v>4225</v>
      </c>
      <c r="C6" s="1" t="s">
        <v>16</v>
      </c>
      <c r="D6" s="4" t="s">
        <v>13</v>
      </c>
      <c r="E6" s="20" t="s">
        <v>17</v>
      </c>
      <c r="F6" s="5" t="s">
        <v>18</v>
      </c>
      <c r="G6" s="1">
        <v>50</v>
      </c>
      <c r="H6" s="9" t="s">
        <v>34</v>
      </c>
      <c r="I6" s="6" t="s">
        <v>11</v>
      </c>
      <c r="J6" s="7">
        <v>164118.96</v>
      </c>
      <c r="K6" s="8">
        <f t="shared" si="0"/>
        <v>98471376</v>
      </c>
      <c r="L6" s="8">
        <f t="shared" si="1"/>
        <v>196942752</v>
      </c>
      <c r="M6" s="13">
        <v>2</v>
      </c>
    </row>
    <row r="7" spans="1:13" ht="36" x14ac:dyDescent="0.25">
      <c r="A7" s="1">
        <v>3</v>
      </c>
      <c r="B7" s="1">
        <f t="shared" si="2"/>
        <v>4226</v>
      </c>
      <c r="C7" s="1" t="s">
        <v>16</v>
      </c>
      <c r="D7" s="4" t="s">
        <v>10</v>
      </c>
      <c r="E7" s="20" t="s">
        <v>17</v>
      </c>
      <c r="F7" s="5" t="s">
        <v>18</v>
      </c>
      <c r="G7" s="1">
        <v>40</v>
      </c>
      <c r="H7" s="9" t="s">
        <v>34</v>
      </c>
      <c r="I7" s="6" t="s">
        <v>11</v>
      </c>
      <c r="J7" s="7">
        <v>164118.96</v>
      </c>
      <c r="K7" s="8">
        <f t="shared" si="0"/>
        <v>78777100.799999997</v>
      </c>
      <c r="L7" s="8">
        <f t="shared" si="1"/>
        <v>196942752</v>
      </c>
      <c r="M7" s="13">
        <v>2.5</v>
      </c>
    </row>
    <row r="8" spans="1:13" ht="36" x14ac:dyDescent="0.25">
      <c r="A8" s="1">
        <v>3</v>
      </c>
      <c r="B8" s="1">
        <f t="shared" si="2"/>
        <v>4227</v>
      </c>
      <c r="C8" s="1" t="s">
        <v>16</v>
      </c>
      <c r="D8" s="4" t="s">
        <v>12</v>
      </c>
      <c r="E8" s="20" t="s">
        <v>17</v>
      </c>
      <c r="F8" s="5" t="s">
        <v>18</v>
      </c>
      <c r="G8" s="1">
        <v>40</v>
      </c>
      <c r="H8" s="9" t="s">
        <v>34</v>
      </c>
      <c r="I8" s="6" t="s">
        <v>11</v>
      </c>
      <c r="J8" s="7">
        <v>164118.96</v>
      </c>
      <c r="K8" s="8">
        <f t="shared" si="0"/>
        <v>78777100.799999997</v>
      </c>
      <c r="L8" s="8">
        <f t="shared" si="1"/>
        <v>196942752</v>
      </c>
      <c r="M8" s="13">
        <v>2.5</v>
      </c>
    </row>
    <row r="9" spans="1:13" ht="36" x14ac:dyDescent="0.25">
      <c r="A9" s="2">
        <v>6</v>
      </c>
      <c r="B9" s="1">
        <f t="shared" si="2"/>
        <v>4228</v>
      </c>
      <c r="C9" s="1" t="s">
        <v>16</v>
      </c>
      <c r="D9" s="1" t="s">
        <v>14</v>
      </c>
      <c r="E9" s="20" t="s">
        <v>19</v>
      </c>
      <c r="F9" s="11" t="s">
        <v>41</v>
      </c>
      <c r="G9" s="1">
        <v>80</v>
      </c>
      <c r="H9" s="9" t="s">
        <v>34</v>
      </c>
      <c r="I9" s="6" t="s">
        <v>11</v>
      </c>
      <c r="J9" s="7">
        <v>69660</v>
      </c>
      <c r="K9" s="7">
        <f t="shared" ref="K9:K27" si="3">J9*G9*12</f>
        <v>66873600</v>
      </c>
      <c r="L9" s="7">
        <f t="shared" ref="L9:L27" si="4">K9*M9</f>
        <v>200620800</v>
      </c>
      <c r="M9" s="1">
        <v>3</v>
      </c>
    </row>
    <row r="10" spans="1:13" ht="36" x14ac:dyDescent="0.25">
      <c r="A10" s="2">
        <v>6</v>
      </c>
      <c r="B10" s="1">
        <f t="shared" si="2"/>
        <v>4229</v>
      </c>
      <c r="C10" s="1" t="s">
        <v>16</v>
      </c>
      <c r="D10" s="1" t="s">
        <v>13</v>
      </c>
      <c r="E10" s="20" t="s">
        <v>19</v>
      </c>
      <c r="F10" s="11" t="s">
        <v>39</v>
      </c>
      <c r="G10" s="1">
        <v>50</v>
      </c>
      <c r="H10" s="9" t="s">
        <v>34</v>
      </c>
      <c r="I10" s="6" t="s">
        <v>11</v>
      </c>
      <c r="J10" s="7">
        <v>143964</v>
      </c>
      <c r="K10" s="7">
        <f t="shared" si="3"/>
        <v>86378400</v>
      </c>
      <c r="L10" s="7">
        <f t="shared" si="4"/>
        <v>215946000</v>
      </c>
      <c r="M10" s="1">
        <v>2.5</v>
      </c>
    </row>
    <row r="11" spans="1:13" ht="36" x14ac:dyDescent="0.25">
      <c r="A11" s="1">
        <v>6</v>
      </c>
      <c r="B11" s="1">
        <f t="shared" si="2"/>
        <v>4230</v>
      </c>
      <c r="C11" s="1" t="s">
        <v>16</v>
      </c>
      <c r="D11" s="1" t="s">
        <v>13</v>
      </c>
      <c r="E11" s="20" t="s">
        <v>19</v>
      </c>
      <c r="F11" s="11" t="s">
        <v>40</v>
      </c>
      <c r="G11" s="1">
        <v>50</v>
      </c>
      <c r="H11" s="9" t="s">
        <v>34</v>
      </c>
      <c r="I11" s="6" t="s">
        <v>11</v>
      </c>
      <c r="J11" s="7">
        <v>143964</v>
      </c>
      <c r="K11" s="7">
        <f t="shared" si="3"/>
        <v>86378400</v>
      </c>
      <c r="L11" s="7">
        <f t="shared" si="4"/>
        <v>215946000</v>
      </c>
      <c r="M11" s="1">
        <v>2.5</v>
      </c>
    </row>
    <row r="12" spans="1:13" ht="36" x14ac:dyDescent="0.25">
      <c r="A12" s="1">
        <v>6</v>
      </c>
      <c r="B12" s="1">
        <f t="shared" si="2"/>
        <v>4231</v>
      </c>
      <c r="C12" s="1" t="s">
        <v>16</v>
      </c>
      <c r="D12" s="1" t="s">
        <v>10</v>
      </c>
      <c r="E12" s="20" t="s">
        <v>19</v>
      </c>
      <c r="F12" s="11" t="s">
        <v>18</v>
      </c>
      <c r="G12" s="1">
        <v>50</v>
      </c>
      <c r="H12" s="9" t="s">
        <v>34</v>
      </c>
      <c r="I12" s="6" t="s">
        <v>11</v>
      </c>
      <c r="J12" s="7">
        <v>143964</v>
      </c>
      <c r="K12" s="7">
        <f t="shared" si="3"/>
        <v>86378400</v>
      </c>
      <c r="L12" s="7">
        <f t="shared" si="4"/>
        <v>215946000</v>
      </c>
      <c r="M12" s="1">
        <v>2.5</v>
      </c>
    </row>
    <row r="13" spans="1:13" ht="36" x14ac:dyDescent="0.25">
      <c r="A13" s="1">
        <v>6</v>
      </c>
      <c r="B13" s="1">
        <f t="shared" si="2"/>
        <v>4232</v>
      </c>
      <c r="C13" s="1" t="s">
        <v>16</v>
      </c>
      <c r="D13" s="1" t="s">
        <v>12</v>
      </c>
      <c r="E13" s="20" t="s">
        <v>19</v>
      </c>
      <c r="F13" s="11" t="s">
        <v>18</v>
      </c>
      <c r="G13" s="1">
        <v>40</v>
      </c>
      <c r="H13" s="9" t="s">
        <v>35</v>
      </c>
      <c r="I13" s="6" t="s">
        <v>11</v>
      </c>
      <c r="J13" s="7">
        <v>143964</v>
      </c>
      <c r="K13" s="7">
        <f t="shared" si="3"/>
        <v>69102720</v>
      </c>
      <c r="L13" s="7">
        <f t="shared" si="4"/>
        <v>207308160</v>
      </c>
      <c r="M13" s="1">
        <v>3</v>
      </c>
    </row>
    <row r="14" spans="1:13" ht="36" x14ac:dyDescent="0.25">
      <c r="A14" s="1">
        <v>7</v>
      </c>
      <c r="B14" s="1">
        <f t="shared" si="2"/>
        <v>4233</v>
      </c>
      <c r="C14" s="1" t="s">
        <v>16</v>
      </c>
      <c r="D14" s="1" t="s">
        <v>14</v>
      </c>
      <c r="E14" s="20" t="s">
        <v>20</v>
      </c>
      <c r="F14" s="11" t="s">
        <v>18</v>
      </c>
      <c r="G14" s="1">
        <v>80</v>
      </c>
      <c r="H14" s="9" t="s">
        <v>35</v>
      </c>
      <c r="I14" s="6" t="s">
        <v>11</v>
      </c>
      <c r="J14" s="7">
        <v>69660</v>
      </c>
      <c r="K14" s="7">
        <f t="shared" si="3"/>
        <v>66873600</v>
      </c>
      <c r="L14" s="7">
        <f t="shared" si="4"/>
        <v>200620800</v>
      </c>
      <c r="M14" s="1">
        <v>3</v>
      </c>
    </row>
    <row r="15" spans="1:13" ht="36" x14ac:dyDescent="0.25">
      <c r="A15" s="1">
        <v>7</v>
      </c>
      <c r="B15" s="1">
        <f t="shared" si="2"/>
        <v>4234</v>
      </c>
      <c r="C15" s="1" t="s">
        <v>16</v>
      </c>
      <c r="D15" s="1" t="s">
        <v>14</v>
      </c>
      <c r="E15" s="20" t="s">
        <v>20</v>
      </c>
      <c r="F15" s="11" t="s">
        <v>18</v>
      </c>
      <c r="G15" s="1">
        <v>80</v>
      </c>
      <c r="H15" s="9" t="s">
        <v>35</v>
      </c>
      <c r="I15" s="6" t="s">
        <v>11</v>
      </c>
      <c r="J15" s="7">
        <v>69660</v>
      </c>
      <c r="K15" s="7">
        <f t="shared" si="3"/>
        <v>66873600</v>
      </c>
      <c r="L15" s="7">
        <f t="shared" si="4"/>
        <v>200620800</v>
      </c>
      <c r="M15" s="1">
        <v>3</v>
      </c>
    </row>
    <row r="16" spans="1:13" ht="36" x14ac:dyDescent="0.25">
      <c r="A16" s="1">
        <v>7</v>
      </c>
      <c r="B16" s="1">
        <f t="shared" si="2"/>
        <v>4235</v>
      </c>
      <c r="C16" s="1" t="s">
        <v>16</v>
      </c>
      <c r="D16" s="1" t="s">
        <v>13</v>
      </c>
      <c r="E16" s="20" t="s">
        <v>20</v>
      </c>
      <c r="F16" s="11" t="s">
        <v>18</v>
      </c>
      <c r="G16" s="1">
        <v>50</v>
      </c>
      <c r="H16" s="9" t="s">
        <v>34</v>
      </c>
      <c r="I16" s="6" t="s">
        <v>11</v>
      </c>
      <c r="J16" s="7">
        <v>143964</v>
      </c>
      <c r="K16" s="7">
        <f t="shared" si="3"/>
        <v>86378400</v>
      </c>
      <c r="L16" s="7">
        <f t="shared" si="4"/>
        <v>215946000</v>
      </c>
      <c r="M16" s="1">
        <v>2.5</v>
      </c>
    </row>
    <row r="17" spans="1:13" ht="36" x14ac:dyDescent="0.25">
      <c r="A17" s="1">
        <v>7</v>
      </c>
      <c r="B17" s="1">
        <f t="shared" si="2"/>
        <v>4236</v>
      </c>
      <c r="C17" s="1" t="s">
        <v>16</v>
      </c>
      <c r="D17" s="1" t="s">
        <v>10</v>
      </c>
      <c r="E17" s="20" t="s">
        <v>20</v>
      </c>
      <c r="F17" s="11" t="s">
        <v>18</v>
      </c>
      <c r="G17" s="1">
        <v>40</v>
      </c>
      <c r="H17" s="9" t="s">
        <v>34</v>
      </c>
      <c r="I17" s="6" t="s">
        <v>11</v>
      </c>
      <c r="J17" s="7">
        <v>143964</v>
      </c>
      <c r="K17" s="7">
        <f t="shared" si="3"/>
        <v>69102720</v>
      </c>
      <c r="L17" s="7">
        <f t="shared" si="4"/>
        <v>207308160</v>
      </c>
      <c r="M17" s="1">
        <v>3</v>
      </c>
    </row>
    <row r="18" spans="1:13" ht="36" x14ac:dyDescent="0.25">
      <c r="A18" s="1">
        <v>7</v>
      </c>
      <c r="B18" s="1">
        <f t="shared" si="2"/>
        <v>4237</v>
      </c>
      <c r="C18" s="1" t="s">
        <v>16</v>
      </c>
      <c r="D18" s="1" t="s">
        <v>12</v>
      </c>
      <c r="E18" s="20" t="s">
        <v>20</v>
      </c>
      <c r="F18" s="11" t="s">
        <v>18</v>
      </c>
      <c r="G18" s="1">
        <v>40</v>
      </c>
      <c r="H18" s="9" t="s">
        <v>34</v>
      </c>
      <c r="I18" s="6" t="s">
        <v>11</v>
      </c>
      <c r="J18" s="7">
        <v>143964</v>
      </c>
      <c r="K18" s="7">
        <f t="shared" si="3"/>
        <v>69102720</v>
      </c>
      <c r="L18" s="7">
        <f t="shared" si="4"/>
        <v>207308160</v>
      </c>
      <c r="M18" s="1">
        <v>3</v>
      </c>
    </row>
    <row r="19" spans="1:13" ht="108" x14ac:dyDescent="0.25">
      <c r="A19" s="1">
        <v>9</v>
      </c>
      <c r="B19" s="1">
        <f t="shared" si="2"/>
        <v>4238</v>
      </c>
      <c r="C19" s="1" t="s">
        <v>16</v>
      </c>
      <c r="D19" s="4" t="s">
        <v>14</v>
      </c>
      <c r="E19" s="20" t="s">
        <v>21</v>
      </c>
      <c r="F19" s="10" t="s">
        <v>28</v>
      </c>
      <c r="G19" s="1">
        <v>80</v>
      </c>
      <c r="H19" s="9" t="s">
        <v>36</v>
      </c>
      <c r="I19" s="6" t="s">
        <v>11</v>
      </c>
      <c r="J19" s="8">
        <v>79412.399999999994</v>
      </c>
      <c r="K19" s="8">
        <f t="shared" si="3"/>
        <v>76235904</v>
      </c>
      <c r="L19" s="8">
        <f t="shared" si="4"/>
        <v>228707712</v>
      </c>
      <c r="M19" s="13">
        <v>3</v>
      </c>
    </row>
    <row r="20" spans="1:13" ht="84" x14ac:dyDescent="0.25">
      <c r="A20" s="1">
        <v>9</v>
      </c>
      <c r="B20" s="1">
        <f t="shared" si="2"/>
        <v>4239</v>
      </c>
      <c r="C20" s="1" t="s">
        <v>16</v>
      </c>
      <c r="D20" s="4" t="s">
        <v>13</v>
      </c>
      <c r="E20" s="20" t="s">
        <v>21</v>
      </c>
      <c r="F20" s="10" t="s">
        <v>29</v>
      </c>
      <c r="G20" s="1">
        <v>50</v>
      </c>
      <c r="H20" s="9" t="s">
        <v>34</v>
      </c>
      <c r="I20" s="6" t="s">
        <v>11</v>
      </c>
      <c r="J20" s="7">
        <v>164118.96</v>
      </c>
      <c r="K20" s="8">
        <f t="shared" si="3"/>
        <v>98471376</v>
      </c>
      <c r="L20" s="8">
        <f t="shared" si="4"/>
        <v>196942752</v>
      </c>
      <c r="M20" s="13">
        <v>2</v>
      </c>
    </row>
    <row r="21" spans="1:13" ht="72" x14ac:dyDescent="0.25">
      <c r="A21" s="1">
        <v>9</v>
      </c>
      <c r="B21" s="1">
        <f t="shared" si="2"/>
        <v>4240</v>
      </c>
      <c r="C21" s="1" t="s">
        <v>16</v>
      </c>
      <c r="D21" s="4" t="s">
        <v>13</v>
      </c>
      <c r="E21" s="20" t="s">
        <v>21</v>
      </c>
      <c r="F21" s="10" t="s">
        <v>30</v>
      </c>
      <c r="G21" s="1">
        <v>50</v>
      </c>
      <c r="H21" s="9" t="s">
        <v>35</v>
      </c>
      <c r="I21" s="6" t="s">
        <v>11</v>
      </c>
      <c r="J21" s="7">
        <v>164118.96</v>
      </c>
      <c r="K21" s="8">
        <f t="shared" si="3"/>
        <v>98471376</v>
      </c>
      <c r="L21" s="8">
        <f t="shared" si="4"/>
        <v>196942752</v>
      </c>
      <c r="M21" s="13">
        <v>2</v>
      </c>
    </row>
    <row r="22" spans="1:13" ht="36" x14ac:dyDescent="0.25">
      <c r="A22" s="1">
        <v>9</v>
      </c>
      <c r="B22" s="1">
        <f>B21+1</f>
        <v>4241</v>
      </c>
      <c r="C22" s="1" t="s">
        <v>16</v>
      </c>
      <c r="D22" s="4" t="s">
        <v>10</v>
      </c>
      <c r="E22" s="20" t="s">
        <v>21</v>
      </c>
      <c r="F22" s="5" t="s">
        <v>18</v>
      </c>
      <c r="G22" s="1">
        <v>50</v>
      </c>
      <c r="H22" s="9" t="s">
        <v>34</v>
      </c>
      <c r="I22" s="6" t="s">
        <v>11</v>
      </c>
      <c r="J22" s="7">
        <v>164118.96</v>
      </c>
      <c r="K22" s="8">
        <f t="shared" si="3"/>
        <v>98471376</v>
      </c>
      <c r="L22" s="8">
        <f t="shared" si="4"/>
        <v>196942752</v>
      </c>
      <c r="M22" s="13">
        <v>2</v>
      </c>
    </row>
    <row r="23" spans="1:13" ht="36" x14ac:dyDescent="0.25">
      <c r="A23" s="1">
        <v>9</v>
      </c>
      <c r="B23" s="1">
        <f t="shared" si="2"/>
        <v>4242</v>
      </c>
      <c r="C23" s="1" t="s">
        <v>16</v>
      </c>
      <c r="D23" s="4" t="s">
        <v>12</v>
      </c>
      <c r="E23" s="20" t="s">
        <v>21</v>
      </c>
      <c r="F23" s="5" t="s">
        <v>18</v>
      </c>
      <c r="G23" s="1">
        <v>50</v>
      </c>
      <c r="H23" s="9" t="s">
        <v>34</v>
      </c>
      <c r="I23" s="6" t="s">
        <v>11</v>
      </c>
      <c r="J23" s="7">
        <v>164118.96</v>
      </c>
      <c r="K23" s="8">
        <f t="shared" si="3"/>
        <v>98471376</v>
      </c>
      <c r="L23" s="8">
        <f t="shared" si="4"/>
        <v>196942752</v>
      </c>
      <c r="M23" s="13">
        <v>2</v>
      </c>
    </row>
    <row r="24" spans="1:13" ht="36" x14ac:dyDescent="0.25">
      <c r="A24" s="1">
        <v>10</v>
      </c>
      <c r="B24" s="1">
        <f t="shared" si="2"/>
        <v>4243</v>
      </c>
      <c r="C24" s="1" t="s">
        <v>16</v>
      </c>
      <c r="D24" s="4" t="s">
        <v>14</v>
      </c>
      <c r="E24" s="20" t="s">
        <v>22</v>
      </c>
      <c r="F24" s="5" t="s">
        <v>18</v>
      </c>
      <c r="G24" s="1">
        <v>80</v>
      </c>
      <c r="H24" s="9" t="s">
        <v>34</v>
      </c>
      <c r="I24" s="6" t="s">
        <v>11</v>
      </c>
      <c r="J24" s="8">
        <v>79412.399999999994</v>
      </c>
      <c r="K24" s="8">
        <f t="shared" si="3"/>
        <v>76235904</v>
      </c>
      <c r="L24" s="8">
        <f t="shared" si="4"/>
        <v>228707712</v>
      </c>
      <c r="M24" s="1">
        <v>3</v>
      </c>
    </row>
    <row r="25" spans="1:13" ht="36" x14ac:dyDescent="0.25">
      <c r="A25" s="1">
        <v>10</v>
      </c>
      <c r="B25" s="1">
        <f t="shared" si="2"/>
        <v>4244</v>
      </c>
      <c r="C25" s="1" t="s">
        <v>16</v>
      </c>
      <c r="D25" s="4" t="s">
        <v>13</v>
      </c>
      <c r="E25" s="20" t="s">
        <v>22</v>
      </c>
      <c r="F25" s="5" t="s">
        <v>18</v>
      </c>
      <c r="G25" s="1">
        <v>50</v>
      </c>
      <c r="H25" s="9" t="s">
        <v>34</v>
      </c>
      <c r="I25" s="6" t="s">
        <v>11</v>
      </c>
      <c r="J25" s="7">
        <v>164118.96</v>
      </c>
      <c r="K25" s="8">
        <f t="shared" si="3"/>
        <v>98471376</v>
      </c>
      <c r="L25" s="8">
        <f t="shared" si="4"/>
        <v>196942752</v>
      </c>
      <c r="M25" s="1">
        <v>2</v>
      </c>
    </row>
    <row r="26" spans="1:13" ht="36" x14ac:dyDescent="0.25">
      <c r="A26" s="1">
        <v>10</v>
      </c>
      <c r="B26" s="1">
        <f t="shared" si="2"/>
        <v>4245</v>
      </c>
      <c r="C26" s="1" t="s">
        <v>16</v>
      </c>
      <c r="D26" s="4" t="s">
        <v>10</v>
      </c>
      <c r="E26" s="20" t="s">
        <v>22</v>
      </c>
      <c r="F26" s="5" t="s">
        <v>18</v>
      </c>
      <c r="G26" s="1">
        <v>40</v>
      </c>
      <c r="H26" s="9" t="s">
        <v>34</v>
      </c>
      <c r="I26" s="6" t="s">
        <v>11</v>
      </c>
      <c r="J26" s="7">
        <v>164118.96</v>
      </c>
      <c r="K26" s="8">
        <f t="shared" si="3"/>
        <v>78777100.799999997</v>
      </c>
      <c r="L26" s="8">
        <f t="shared" si="4"/>
        <v>196942752</v>
      </c>
      <c r="M26" s="1">
        <v>2.5</v>
      </c>
    </row>
    <row r="27" spans="1:13" ht="36" x14ac:dyDescent="0.25">
      <c r="A27" s="1">
        <v>10</v>
      </c>
      <c r="B27" s="1">
        <f t="shared" si="2"/>
        <v>4246</v>
      </c>
      <c r="C27" s="1" t="s">
        <v>16</v>
      </c>
      <c r="D27" s="4" t="s">
        <v>12</v>
      </c>
      <c r="E27" s="20" t="s">
        <v>22</v>
      </c>
      <c r="F27" s="5" t="s">
        <v>18</v>
      </c>
      <c r="G27" s="1">
        <v>40</v>
      </c>
      <c r="H27" s="9" t="s">
        <v>35</v>
      </c>
      <c r="I27" s="6" t="s">
        <v>11</v>
      </c>
      <c r="J27" s="7">
        <v>164118.96</v>
      </c>
      <c r="K27" s="8">
        <f t="shared" si="3"/>
        <v>78777100.799999997</v>
      </c>
      <c r="L27" s="8">
        <f t="shared" si="4"/>
        <v>196942752</v>
      </c>
      <c r="M27" s="1">
        <v>2.5</v>
      </c>
    </row>
    <row r="28" spans="1:13" ht="36" x14ac:dyDescent="0.25">
      <c r="A28" s="2">
        <v>13</v>
      </c>
      <c r="B28" s="1">
        <f t="shared" si="2"/>
        <v>4247</v>
      </c>
      <c r="C28" s="1" t="s">
        <v>16</v>
      </c>
      <c r="D28" s="4" t="s">
        <v>14</v>
      </c>
      <c r="E28" s="20" t="s">
        <v>23</v>
      </c>
      <c r="F28" s="5" t="s">
        <v>18</v>
      </c>
      <c r="G28" s="1">
        <v>80</v>
      </c>
      <c r="H28" s="9" t="s">
        <v>34</v>
      </c>
      <c r="I28" s="6" t="s">
        <v>11</v>
      </c>
      <c r="J28" s="7">
        <v>69660</v>
      </c>
      <c r="K28" s="8">
        <v>66873600</v>
      </c>
      <c r="L28" s="8">
        <v>200620800</v>
      </c>
      <c r="M28" s="1">
        <v>3</v>
      </c>
    </row>
    <row r="29" spans="1:13" ht="36" x14ac:dyDescent="0.25">
      <c r="A29" s="2">
        <v>13</v>
      </c>
      <c r="B29" s="1">
        <f t="shared" si="2"/>
        <v>4248</v>
      </c>
      <c r="C29" s="1" t="s">
        <v>16</v>
      </c>
      <c r="D29" s="4" t="s">
        <v>13</v>
      </c>
      <c r="E29" s="20" t="s">
        <v>23</v>
      </c>
      <c r="F29" s="5" t="s">
        <v>18</v>
      </c>
      <c r="G29" s="1">
        <v>50</v>
      </c>
      <c r="H29" s="9" t="s">
        <v>34</v>
      </c>
      <c r="I29" s="6" t="s">
        <v>11</v>
      </c>
      <c r="J29" s="7">
        <v>143964</v>
      </c>
      <c r="K29" s="8">
        <v>86378400</v>
      </c>
      <c r="L29" s="8">
        <v>215946000</v>
      </c>
      <c r="M29" s="1">
        <v>2.5</v>
      </c>
    </row>
    <row r="30" spans="1:13" ht="36" x14ac:dyDescent="0.25">
      <c r="A30" s="2">
        <v>13</v>
      </c>
      <c r="B30" s="1">
        <f>B29+1</f>
        <v>4249</v>
      </c>
      <c r="C30" s="1" t="s">
        <v>16</v>
      </c>
      <c r="D30" s="4" t="s">
        <v>13</v>
      </c>
      <c r="E30" s="20" t="s">
        <v>23</v>
      </c>
      <c r="F30" s="5" t="s">
        <v>18</v>
      </c>
      <c r="G30" s="1">
        <v>50</v>
      </c>
      <c r="H30" s="9" t="s">
        <v>34</v>
      </c>
      <c r="I30" s="6" t="s">
        <v>11</v>
      </c>
      <c r="J30" s="7">
        <v>143964</v>
      </c>
      <c r="K30" s="8">
        <v>86378400</v>
      </c>
      <c r="L30" s="8">
        <v>215946000</v>
      </c>
      <c r="M30" s="1">
        <v>2.5</v>
      </c>
    </row>
    <row r="31" spans="1:13" ht="36" x14ac:dyDescent="0.25">
      <c r="A31" s="2">
        <v>13</v>
      </c>
      <c r="B31" s="1">
        <f t="shared" si="2"/>
        <v>4250</v>
      </c>
      <c r="C31" s="1" t="s">
        <v>16</v>
      </c>
      <c r="D31" s="4" t="s">
        <v>10</v>
      </c>
      <c r="E31" s="20" t="s">
        <v>23</v>
      </c>
      <c r="F31" s="5" t="s">
        <v>18</v>
      </c>
      <c r="G31" s="1">
        <v>40</v>
      </c>
      <c r="H31" s="9" t="s">
        <v>34</v>
      </c>
      <c r="I31" s="6" t="s">
        <v>11</v>
      </c>
      <c r="J31" s="7">
        <v>143964</v>
      </c>
      <c r="K31" s="8">
        <v>69102720</v>
      </c>
      <c r="L31" s="8">
        <v>207308160</v>
      </c>
      <c r="M31" s="1">
        <v>3</v>
      </c>
    </row>
    <row r="32" spans="1:13" ht="24" x14ac:dyDescent="0.25">
      <c r="A32" s="2">
        <v>13</v>
      </c>
      <c r="B32" s="1">
        <f t="shared" si="2"/>
        <v>4251</v>
      </c>
      <c r="C32" s="1" t="s">
        <v>16</v>
      </c>
      <c r="D32" s="4" t="s">
        <v>12</v>
      </c>
      <c r="E32" s="20" t="s">
        <v>23</v>
      </c>
      <c r="F32" s="5" t="s">
        <v>18</v>
      </c>
      <c r="G32" s="1">
        <v>40</v>
      </c>
      <c r="H32" s="9" t="s">
        <v>15</v>
      </c>
      <c r="I32" s="6" t="s">
        <v>11</v>
      </c>
      <c r="J32" s="7">
        <v>143964</v>
      </c>
      <c r="K32" s="8">
        <v>69102720</v>
      </c>
      <c r="L32" s="8">
        <v>207308160</v>
      </c>
      <c r="M32" s="1">
        <v>3</v>
      </c>
    </row>
    <row r="33" spans="1:13" ht="36" x14ac:dyDescent="0.25">
      <c r="A33" s="2">
        <v>13</v>
      </c>
      <c r="B33" s="1">
        <f t="shared" si="2"/>
        <v>4252</v>
      </c>
      <c r="C33" s="1" t="s">
        <v>16</v>
      </c>
      <c r="D33" s="4" t="s">
        <v>14</v>
      </c>
      <c r="E33" s="20" t="s">
        <v>24</v>
      </c>
      <c r="F33" s="5" t="s">
        <v>18</v>
      </c>
      <c r="G33" s="1">
        <v>80</v>
      </c>
      <c r="H33" s="9" t="s">
        <v>34</v>
      </c>
      <c r="I33" s="6" t="s">
        <v>11</v>
      </c>
      <c r="J33" s="7">
        <v>69660</v>
      </c>
      <c r="K33" s="8">
        <v>66873600</v>
      </c>
      <c r="L33" s="8">
        <v>200620800</v>
      </c>
      <c r="M33" s="1">
        <v>3</v>
      </c>
    </row>
    <row r="34" spans="1:13" ht="36" x14ac:dyDescent="0.25">
      <c r="A34" s="2">
        <v>13</v>
      </c>
      <c r="B34" s="1">
        <f t="shared" si="2"/>
        <v>4253</v>
      </c>
      <c r="C34" s="1" t="s">
        <v>16</v>
      </c>
      <c r="D34" s="4" t="s">
        <v>13</v>
      </c>
      <c r="E34" s="20" t="s">
        <v>24</v>
      </c>
      <c r="F34" s="5" t="s">
        <v>18</v>
      </c>
      <c r="G34" s="1">
        <v>50</v>
      </c>
      <c r="H34" s="9" t="s">
        <v>34</v>
      </c>
      <c r="I34" s="6" t="s">
        <v>11</v>
      </c>
      <c r="J34" s="7">
        <v>143964</v>
      </c>
      <c r="K34" s="8">
        <v>86378400</v>
      </c>
      <c r="L34" s="8">
        <v>215946000</v>
      </c>
      <c r="M34" s="1">
        <v>2.5</v>
      </c>
    </row>
    <row r="35" spans="1:13" ht="36" x14ac:dyDescent="0.25">
      <c r="A35" s="2">
        <v>13</v>
      </c>
      <c r="B35" s="1">
        <f t="shared" si="2"/>
        <v>4254</v>
      </c>
      <c r="C35" s="1" t="s">
        <v>16</v>
      </c>
      <c r="D35" s="4" t="s">
        <v>13</v>
      </c>
      <c r="E35" s="20" t="s">
        <v>24</v>
      </c>
      <c r="F35" s="5" t="s">
        <v>18</v>
      </c>
      <c r="G35" s="1">
        <v>50</v>
      </c>
      <c r="H35" s="9" t="s">
        <v>34</v>
      </c>
      <c r="I35" s="6" t="s">
        <v>11</v>
      </c>
      <c r="J35" s="7">
        <v>143964</v>
      </c>
      <c r="K35" s="8">
        <v>86378400</v>
      </c>
      <c r="L35" s="8">
        <v>215946000</v>
      </c>
      <c r="M35" s="1">
        <v>2.5</v>
      </c>
    </row>
    <row r="36" spans="1:13" ht="36" x14ac:dyDescent="0.25">
      <c r="A36" s="2">
        <v>13</v>
      </c>
      <c r="B36" s="1">
        <f t="shared" si="2"/>
        <v>4255</v>
      </c>
      <c r="C36" s="1" t="s">
        <v>16</v>
      </c>
      <c r="D36" s="4" t="s">
        <v>10</v>
      </c>
      <c r="E36" s="20" t="s">
        <v>24</v>
      </c>
      <c r="F36" s="5" t="s">
        <v>18</v>
      </c>
      <c r="G36" s="1">
        <v>40</v>
      </c>
      <c r="H36" s="9" t="s">
        <v>34</v>
      </c>
      <c r="I36" s="6" t="s">
        <v>11</v>
      </c>
      <c r="J36" s="7">
        <v>143964</v>
      </c>
      <c r="K36" s="8">
        <v>69102720</v>
      </c>
      <c r="L36" s="8">
        <v>207308160</v>
      </c>
      <c r="M36" s="1">
        <v>3</v>
      </c>
    </row>
    <row r="37" spans="1:13" ht="36" x14ac:dyDescent="0.25">
      <c r="A37" s="2">
        <v>13</v>
      </c>
      <c r="B37" s="1">
        <f t="shared" si="2"/>
        <v>4256</v>
      </c>
      <c r="C37" s="1" t="s">
        <v>16</v>
      </c>
      <c r="D37" s="4" t="s">
        <v>12</v>
      </c>
      <c r="E37" s="20" t="s">
        <v>24</v>
      </c>
      <c r="F37" s="5" t="s">
        <v>18</v>
      </c>
      <c r="G37" s="1">
        <v>40</v>
      </c>
      <c r="H37" s="9" t="s">
        <v>34</v>
      </c>
      <c r="I37" s="6" t="s">
        <v>11</v>
      </c>
      <c r="J37" s="7">
        <v>143964</v>
      </c>
      <c r="K37" s="8">
        <v>69102720</v>
      </c>
      <c r="L37" s="8">
        <v>207308160</v>
      </c>
      <c r="M37" s="1">
        <v>3</v>
      </c>
    </row>
    <row r="38" spans="1:13" ht="36" x14ac:dyDescent="0.25">
      <c r="A38" s="2">
        <v>13</v>
      </c>
      <c r="B38" s="1">
        <f t="shared" si="2"/>
        <v>4257</v>
      </c>
      <c r="C38" s="1" t="s">
        <v>16</v>
      </c>
      <c r="D38" s="4" t="s">
        <v>14</v>
      </c>
      <c r="E38" s="20" t="s">
        <v>25</v>
      </c>
      <c r="F38" s="5" t="s">
        <v>18</v>
      </c>
      <c r="G38" s="1">
        <v>80</v>
      </c>
      <c r="H38" s="9" t="s">
        <v>34</v>
      </c>
      <c r="I38" s="6" t="s">
        <v>11</v>
      </c>
      <c r="J38" s="7">
        <v>69660</v>
      </c>
      <c r="K38" s="8">
        <v>66873600</v>
      </c>
      <c r="L38" s="8">
        <v>200620800</v>
      </c>
      <c r="M38" s="1">
        <v>3</v>
      </c>
    </row>
    <row r="39" spans="1:13" ht="36" x14ac:dyDescent="0.25">
      <c r="A39" s="2">
        <v>13</v>
      </c>
      <c r="B39" s="1">
        <f t="shared" si="2"/>
        <v>4258</v>
      </c>
      <c r="C39" s="1" t="s">
        <v>16</v>
      </c>
      <c r="D39" s="4" t="s">
        <v>13</v>
      </c>
      <c r="E39" s="20" t="s">
        <v>25</v>
      </c>
      <c r="F39" s="5" t="s">
        <v>18</v>
      </c>
      <c r="G39" s="1">
        <v>50</v>
      </c>
      <c r="H39" s="9" t="s">
        <v>34</v>
      </c>
      <c r="I39" s="6" t="s">
        <v>11</v>
      </c>
      <c r="J39" s="7">
        <v>143964</v>
      </c>
      <c r="K39" s="8">
        <v>86378400</v>
      </c>
      <c r="L39" s="8">
        <v>215946000</v>
      </c>
      <c r="M39" s="1">
        <v>2.5</v>
      </c>
    </row>
    <row r="40" spans="1:13" ht="36" x14ac:dyDescent="0.25">
      <c r="A40" s="2">
        <v>13</v>
      </c>
      <c r="B40" s="1">
        <f t="shared" si="2"/>
        <v>4259</v>
      </c>
      <c r="C40" s="1" t="s">
        <v>16</v>
      </c>
      <c r="D40" s="4" t="s">
        <v>13</v>
      </c>
      <c r="E40" s="20" t="s">
        <v>25</v>
      </c>
      <c r="F40" s="5" t="s">
        <v>18</v>
      </c>
      <c r="G40" s="1">
        <v>50</v>
      </c>
      <c r="H40" s="9" t="s">
        <v>34</v>
      </c>
      <c r="I40" s="6" t="s">
        <v>11</v>
      </c>
      <c r="J40" s="7">
        <v>143964</v>
      </c>
      <c r="K40" s="8">
        <v>86378400</v>
      </c>
      <c r="L40" s="8">
        <v>215946000</v>
      </c>
      <c r="M40" s="1">
        <v>2.5</v>
      </c>
    </row>
    <row r="41" spans="1:13" ht="36" x14ac:dyDescent="0.25">
      <c r="A41" s="2">
        <v>13</v>
      </c>
      <c r="B41" s="1">
        <f t="shared" si="2"/>
        <v>4260</v>
      </c>
      <c r="C41" s="1" t="s">
        <v>16</v>
      </c>
      <c r="D41" s="4" t="s">
        <v>10</v>
      </c>
      <c r="E41" s="20" t="s">
        <v>25</v>
      </c>
      <c r="F41" s="5" t="s">
        <v>18</v>
      </c>
      <c r="G41" s="1">
        <v>40</v>
      </c>
      <c r="H41" s="9" t="s">
        <v>34</v>
      </c>
      <c r="I41" s="6" t="s">
        <v>11</v>
      </c>
      <c r="J41" s="7">
        <v>143964</v>
      </c>
      <c r="K41" s="8">
        <v>69102720</v>
      </c>
      <c r="L41" s="8">
        <v>207308160</v>
      </c>
      <c r="M41" s="1">
        <v>3</v>
      </c>
    </row>
    <row r="42" spans="1:13" ht="36" x14ac:dyDescent="0.25">
      <c r="A42" s="2">
        <v>13</v>
      </c>
      <c r="B42" s="1">
        <f t="shared" si="2"/>
        <v>4261</v>
      </c>
      <c r="C42" s="1" t="s">
        <v>16</v>
      </c>
      <c r="D42" s="4" t="s">
        <v>12</v>
      </c>
      <c r="E42" s="20" t="s">
        <v>25</v>
      </c>
      <c r="F42" s="5" t="s">
        <v>18</v>
      </c>
      <c r="G42" s="1">
        <v>40</v>
      </c>
      <c r="H42" s="9" t="s">
        <v>34</v>
      </c>
      <c r="I42" s="6" t="s">
        <v>11</v>
      </c>
      <c r="J42" s="7">
        <v>143964</v>
      </c>
      <c r="K42" s="8">
        <v>69102720</v>
      </c>
      <c r="L42" s="8">
        <v>207308160</v>
      </c>
      <c r="M42" s="1">
        <v>3</v>
      </c>
    </row>
    <row r="43" spans="1:13" ht="36" x14ac:dyDescent="0.25">
      <c r="A43" s="2">
        <v>13</v>
      </c>
      <c r="B43" s="1">
        <f t="shared" si="2"/>
        <v>4262</v>
      </c>
      <c r="C43" s="1" t="s">
        <v>16</v>
      </c>
      <c r="D43" s="4" t="s">
        <v>14</v>
      </c>
      <c r="E43" s="20" t="s">
        <v>26</v>
      </c>
      <c r="F43" s="5" t="s">
        <v>18</v>
      </c>
      <c r="G43" s="1">
        <v>80</v>
      </c>
      <c r="H43" s="9" t="s">
        <v>34</v>
      </c>
      <c r="I43" s="6" t="s">
        <v>11</v>
      </c>
      <c r="J43" s="7">
        <v>69660</v>
      </c>
      <c r="K43" s="8">
        <v>66873600</v>
      </c>
      <c r="L43" s="8">
        <v>200620800</v>
      </c>
      <c r="M43" s="1">
        <v>3</v>
      </c>
    </row>
    <row r="44" spans="1:13" ht="36" x14ac:dyDescent="0.25">
      <c r="A44" s="2">
        <v>13</v>
      </c>
      <c r="B44" s="1">
        <f t="shared" si="2"/>
        <v>4263</v>
      </c>
      <c r="C44" s="1" t="s">
        <v>16</v>
      </c>
      <c r="D44" s="4" t="s">
        <v>13</v>
      </c>
      <c r="E44" s="20" t="s">
        <v>26</v>
      </c>
      <c r="F44" s="5" t="s">
        <v>18</v>
      </c>
      <c r="G44" s="1">
        <v>50</v>
      </c>
      <c r="H44" s="9" t="s">
        <v>35</v>
      </c>
      <c r="I44" s="6" t="s">
        <v>11</v>
      </c>
      <c r="J44" s="7">
        <v>143964</v>
      </c>
      <c r="K44" s="8">
        <v>86378400</v>
      </c>
      <c r="L44" s="8">
        <v>215946000</v>
      </c>
      <c r="M44" s="1">
        <v>2.5</v>
      </c>
    </row>
    <row r="45" spans="1:13" ht="36" x14ac:dyDescent="0.25">
      <c r="A45" s="2">
        <v>13</v>
      </c>
      <c r="B45" s="1">
        <f t="shared" si="2"/>
        <v>4264</v>
      </c>
      <c r="C45" s="1" t="s">
        <v>16</v>
      </c>
      <c r="D45" s="4" t="s">
        <v>10</v>
      </c>
      <c r="E45" s="20" t="s">
        <v>26</v>
      </c>
      <c r="F45" s="5" t="s">
        <v>18</v>
      </c>
      <c r="G45" s="1">
        <v>40</v>
      </c>
      <c r="H45" s="9" t="s">
        <v>34</v>
      </c>
      <c r="I45" s="6" t="s">
        <v>11</v>
      </c>
      <c r="J45" s="7">
        <v>143964</v>
      </c>
      <c r="K45" s="8">
        <v>69102720</v>
      </c>
      <c r="L45" s="8">
        <v>207308160</v>
      </c>
      <c r="M45" s="1">
        <v>3</v>
      </c>
    </row>
    <row r="46" spans="1:13" ht="36" x14ac:dyDescent="0.25">
      <c r="A46" s="1">
        <v>13</v>
      </c>
      <c r="B46" s="1">
        <f t="shared" si="2"/>
        <v>4265</v>
      </c>
      <c r="C46" s="2" t="s">
        <v>16</v>
      </c>
      <c r="D46" s="12" t="s">
        <v>12</v>
      </c>
      <c r="E46" s="20" t="s">
        <v>26</v>
      </c>
      <c r="F46" s="5" t="s">
        <v>18</v>
      </c>
      <c r="G46" s="2">
        <v>40</v>
      </c>
      <c r="H46" s="9" t="s">
        <v>35</v>
      </c>
      <c r="I46" s="3" t="s">
        <v>11</v>
      </c>
      <c r="J46" s="7">
        <v>143964</v>
      </c>
      <c r="K46" s="8">
        <v>69102720</v>
      </c>
      <c r="L46" s="8">
        <v>207308160</v>
      </c>
      <c r="M46" s="2">
        <v>3</v>
      </c>
    </row>
  </sheetData>
  <autoFilter ref="A3:M46"/>
  <mergeCells count="2">
    <mergeCell ref="A1:M1"/>
    <mergeCell ref="A2:M2"/>
  </mergeCells>
  <pageMargins left="0.7" right="0.7" top="0.75" bottom="0.41" header="0.3" footer="0.3"/>
  <pageSetup paperSize="14" scale="9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Nº1</vt:lpstr>
      <vt:lpstr>'Anexo Nº1'!Área_de_impresión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rosario.morales</dc:creator>
  <cp:lastModifiedBy>González Valladares Ana María</cp:lastModifiedBy>
  <cp:lastPrinted>2017-04-11T19:23:40Z</cp:lastPrinted>
  <dcterms:created xsi:type="dcterms:W3CDTF">2017-02-22T13:00:15Z</dcterms:created>
  <dcterms:modified xsi:type="dcterms:W3CDTF">2017-04-18T14:30:53Z</dcterms:modified>
</cp:coreProperties>
</file>