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Licitaciones Ley 20032\Autoriza Convocatoria y otros\2018\8° Concurso Programa 24 Horas\Definitivo\Pautas Evaluación\"/>
    </mc:Choice>
  </mc:AlternateContent>
  <bookViews>
    <workbookView xWindow="0" yWindow="0" windowWidth="23040" windowHeight="8355"/>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6" i="1" l="1"/>
  <c r="D185" i="1" l="1"/>
  <c r="D162" i="1"/>
  <c r="F161" i="1"/>
  <c r="F160" i="1"/>
  <c r="F159" i="1"/>
  <c r="F162" i="1" s="1"/>
  <c r="E182" i="1" s="1"/>
  <c r="D141" i="1"/>
  <c r="F140" i="1"/>
  <c r="F139" i="1"/>
  <c r="F141" i="1" s="1"/>
  <c r="E152" i="1" s="1"/>
  <c r="F152" i="1" s="1"/>
  <c r="D133" i="1"/>
  <c r="F132" i="1"/>
  <c r="F131" i="1"/>
  <c r="F130" i="1"/>
  <c r="F129" i="1"/>
  <c r="F128" i="1"/>
  <c r="F127" i="1"/>
  <c r="F126" i="1"/>
  <c r="F125" i="1"/>
  <c r="F124" i="1"/>
  <c r="F133" i="1" s="1"/>
  <c r="E151" i="1" s="1"/>
  <c r="F151" i="1" s="1"/>
  <c r="D116" i="1"/>
  <c r="F115" i="1"/>
  <c r="F114" i="1"/>
  <c r="F113" i="1"/>
  <c r="F112" i="1"/>
  <c r="F111" i="1"/>
  <c r="F110" i="1"/>
  <c r="F109" i="1"/>
  <c r="F108" i="1"/>
  <c r="F116" i="1" s="1"/>
  <c r="E150" i="1" s="1"/>
  <c r="F150" i="1" s="1"/>
  <c r="D102" i="1"/>
  <c r="F101" i="1"/>
  <c r="F100" i="1"/>
  <c r="F99" i="1"/>
  <c r="F98" i="1"/>
  <c r="F97" i="1"/>
  <c r="F96" i="1"/>
  <c r="F95" i="1"/>
  <c r="F102" i="1" s="1"/>
  <c r="E149" i="1" s="1"/>
  <c r="F149" i="1" s="1"/>
  <c r="D89" i="1"/>
  <c r="F88" i="1"/>
  <c r="F87" i="1"/>
  <c r="F85" i="1"/>
  <c r="F84" i="1"/>
  <c r="F83" i="1"/>
  <c r="F82" i="1"/>
  <c r="F89" i="1" s="1"/>
  <c r="E148" i="1" s="1"/>
  <c r="F148" i="1" s="1"/>
  <c r="F153" i="1" s="1"/>
  <c r="E176" i="1" s="1"/>
  <c r="F81" i="1"/>
  <c r="E181" i="1" l="1"/>
  <c r="E183" i="1"/>
  <c r="E184" i="1" l="1"/>
  <c r="D186" i="1" s="1"/>
</calcChain>
</file>

<file path=xl/sharedStrings.xml><?xml version="1.0" encoding="utf-8"?>
<sst xmlns="http://schemas.openxmlformats.org/spreadsheetml/2006/main" count="189" uniqueCount="141">
  <si>
    <t>Puntaje</t>
  </si>
  <si>
    <t>Definición</t>
  </si>
  <si>
    <t>La propuesta no presenta lo señalado en el descriptor, o lo presenta pero no se ajusta a lo indicado en éste.</t>
  </si>
  <si>
    <t>La propuesta presenta lo señalado en el descriptor, pero de manera incompleta y/o con errores.</t>
  </si>
  <si>
    <r>
      <t>La propuesta presenta lo señalado en el descriptor, cumpliendo con lo indicado en éste, pero se observan algunos aspectos que podrían</t>
    </r>
    <r>
      <rPr>
        <sz val="9"/>
        <color indexed="10"/>
        <rFont val="Calibri"/>
        <family val="2"/>
      </rPr>
      <t xml:space="preserve"> </t>
    </r>
    <r>
      <rPr>
        <sz val="9"/>
        <color indexed="8"/>
        <rFont val="Calibri"/>
        <family val="2"/>
      </rPr>
      <t>ser objeto de mayores precisiones.</t>
    </r>
  </si>
  <si>
    <t>La propuesta presenta lo señalado en el descriptor, cumpliendo satisfactoriamente con lo indicado en éste.</t>
  </si>
  <si>
    <t>1. DATOS GENERALES</t>
  </si>
  <si>
    <t>Fecha de Evaluación:</t>
  </si>
  <si>
    <t>Nombre del Proyecto:</t>
  </si>
  <si>
    <t>Código del concurso:</t>
  </si>
  <si>
    <t>Concurso Nº:</t>
  </si>
  <si>
    <t>Modalidad de Intervención:</t>
  </si>
  <si>
    <t>Región:</t>
  </si>
  <si>
    <t>Comuna:</t>
  </si>
  <si>
    <t>Institución:</t>
  </si>
  <si>
    <t>2. EVALUACIÓN DE LA PROPUESTA</t>
  </si>
  <si>
    <t>2.1. DIMENSIÓN TÉCNICA</t>
  </si>
  <si>
    <t>2.1.1.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</si>
  <si>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</si>
  <si>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</si>
  <si>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</si>
  <si>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</si>
  <si>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</si>
  <si>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</si>
  <si>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 relativos a la magnitud y factores asociados a las vulneraciones de derechos que constituyen el problema abordado, indicando además las fuentes de información.</t>
    </r>
  </si>
  <si>
    <t>b</t>
  </si>
  <si>
    <t xml:space="preserve">En la formulación del diagnóstico se usa información cuantitativa del PSI:24 horas de la comuna  </t>
  </si>
  <si>
    <t>c</t>
  </si>
  <si>
    <t>Se identifica a los actores intersectoriales y otros actores relevantes en el territorio, señalando cuál es su rol complementario en la intervención con familias o adultos responsables</t>
  </si>
  <si>
    <t>d</t>
  </si>
  <si>
    <t>Se identifica a los actores intersectoriales y otros actores relevantes en el territorio, señalando cuál es su rol complementario en la intervención con niños, niñas y adolescentes.</t>
  </si>
  <si>
    <t>e</t>
  </si>
  <si>
    <t xml:space="preserve">El planteamiento del problema y justificación del proyecto es coherente con el diagnóstico. </t>
  </si>
  <si>
    <t>f</t>
  </si>
  <si>
    <t>Se identifican las graves vulneraciones de derecho que afectan a los niños(as) o adolescentes que serán atendidos por el proyecto, siendo coherentes con la modalidad que se licita.</t>
  </si>
  <si>
    <t>g</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</si>
  <si>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</si>
  <si>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h</t>
  </si>
  <si>
    <t xml:space="preserve">Se presenta caracterización de las familias de los miños, niñas y adolescentes que serán sujeto de atención (estructura familiar, ciclo vital, pertinencia cultural, capacidades diferentes u otras si fueran pertinentes. </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</si>
  <si>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</si>
  <si>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</si>
  <si>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</si>
  <si>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</si>
  <si>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</si>
  <si>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</si>
  <si>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</si>
  <si>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</si>
  <si>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</si>
  <si>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</si>
  <si>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El diseño de autoevaluación presentado contempla evaluación de proceso y de resultados.</t>
  </si>
  <si>
    <t>El diseño de autoevaluación presentado contempla evaluación de satisfacción de usuarios/as.</t>
  </si>
  <si>
    <t>El plan de autoevaluación señala cómo se incorpora la información y los aprendizajes obtenidos en este proceso.</t>
  </si>
  <si>
    <t>2.1.3.</t>
  </si>
  <si>
    <t>Criterio: Diseño de la Intervención, Metodología y Estrategia (30%)</t>
  </si>
  <si>
    <t>Las metodologías y estrategias de trabajo son consistentes con los lineamientos técnicos de la modalidad.</t>
  </si>
  <si>
    <t>Se describen técnicas e instrumentos específicos acordes a la metodología propuesta.</t>
  </si>
  <si>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</si>
  <si>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concretas.</t>
  </si>
  <si>
    <r>
      <t xml:space="preserve">La metodología propuesta </t>
    </r>
    <r>
      <rPr>
        <sz val="9"/>
        <rFont val="Calibri"/>
        <family val="2"/>
      </rPr>
      <t>considera mecanismos para potenciar las fortalezas o recursos concretos  de los usuarios (familias, niños, niñas 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</si>
  <si>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</si>
  <si>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 xml:space="preserve">El diseño contempla metodologías complementarias de intervención en conjunto con otros dispositivos del circuito 24 horas, acordes a lo señalado en los lineamientos técnicos </t>
  </si>
  <si>
    <t>h (*)</t>
  </si>
  <si>
    <t xml:space="preserve">Se describen estrategias de inserción del proyecto en el territorio que aseguren el acercamiento del equipo a los sectores donde habitan los niños/a y adolescentes </t>
  </si>
  <si>
    <t xml:space="preserve">Aspectos a corregir durante la implementación, si es adjudicado: </t>
  </si>
  <si>
    <t>2.2. DIMENSIÓN DE GESTIÓN</t>
  </si>
  <si>
    <t>2.2.1</t>
  </si>
  <si>
    <t>Criterio: Recursos Humanos (25%)</t>
  </si>
  <si>
    <t>Las horas de trabajo del equipo destinadas al proyecto corresponden a lo exigido en los lineamientos técnicos de la modalidad.</t>
  </si>
  <si>
    <t>La conformación del equipo (cargos) corresponde a lo exigido en los lineamientos técnicos de la modalidad.</t>
  </si>
  <si>
    <t>c  (*)</t>
  </si>
  <si>
    <t xml:space="preserve">Las funciones del equipo corresponden a lo exigido en los lineamientos técnicos de la modadlidad. </t>
  </si>
  <si>
    <t>d (*)</t>
  </si>
  <si>
    <t>Los integrantes del equipo tienen formación acorde a las funciones del cargo, según lo requerido en los lineamientos técnicos de la modalidad.</t>
  </si>
  <si>
    <t>e  (*)</t>
  </si>
  <si>
    <t>Los integrantes del equipo tienen experiencia laboral según lo requerido en los lineamientos técnicos de la modalidad, acreditado a través de curriculum vitae y certificados que den cuenta de formación profesional en el área.</t>
  </si>
  <si>
    <t>f (*)</t>
  </si>
  <si>
    <t xml:space="preserve">Se explicitan los mecanismos de selección para la contratación de los trabajadores/as idóneos al perfil de cargo </t>
  </si>
  <si>
    <t>g  (*)</t>
  </si>
  <si>
    <t xml:space="preserve">Se anexan verificadores de consulta del Registro de Condenas (Inhabilidades para ejercer funciones en ámbitos educacionales o con menores de edad  - Art. 39 bis del Código Penal) para todos los integrantes del equipo </t>
  </si>
  <si>
    <t>Se incorpora un plan de cuidado de equipo.</t>
  </si>
  <si>
    <t>i</t>
  </si>
  <si>
    <t xml:space="preserve">Se incorpora un plan de capacitación al equipo. </t>
  </si>
  <si>
    <t>2.2.2.</t>
  </si>
  <si>
    <t>Criterio: Recursos Materiales (10%)</t>
  </si>
  <si>
    <r>
      <t xml:space="preserve">Se presentan los requerimientos exigidos por el </t>
    </r>
    <r>
      <rPr>
        <sz val="9"/>
        <rFont val="Calibri"/>
        <family val="2"/>
      </rPr>
      <t>Servicio</t>
    </r>
    <r>
      <rPr>
        <sz val="9"/>
        <color indexed="8"/>
        <rFont val="Calibri"/>
        <family val="2"/>
      </rPr>
      <t xml:space="preserve"> en materia de infraestructura.</t>
    </r>
  </si>
  <si>
    <r>
      <t>Se presentan los requerimientos exigido</t>
    </r>
    <r>
      <rPr>
        <sz val="9"/>
        <rFont val="Calibri"/>
        <family val="2"/>
      </rPr>
      <t xml:space="preserve">s por el Servicio </t>
    </r>
    <r>
      <rPr>
        <sz val="9"/>
        <color indexed="8"/>
        <rFont val="Calibri"/>
        <family val="2"/>
      </rPr>
      <t>en materia de equipamiento.</t>
    </r>
  </si>
  <si>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</si>
  <si>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</si>
  <si>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</si>
  <si>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</si>
  <si>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</si>
  <si>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</si>
  <si>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</si>
  <si>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</si>
  <si>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</si>
  <si>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</si>
  <si>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</si>
  <si>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</si>
  <si>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</si>
  <si>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</si>
  <si>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</si>
  <si>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 xml:space="preserve">En este punto se debe asignar puntaje 1 en la Columna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automáticamente, se incluirá el puntaje total de evaluación de la propuesta técnica. </t>
  </si>
  <si>
    <t xml:space="preserve">Puntaje (Columna B) </t>
  </si>
  <si>
    <t>3.a</t>
  </si>
  <si>
    <r>
      <t xml:space="preserve">El Organismo Colaborador presenta gastos observados no regularizados en uno o más proyectos ejecutados, cinco días hábiles antes de la apertura del presente concurso.                                                        </t>
    </r>
    <r>
      <rPr>
        <sz val="9"/>
        <color indexed="8"/>
        <rFont val="Calibri"/>
        <family val="2"/>
      </rPr>
      <t xml:space="preserve">  </t>
    </r>
  </si>
  <si>
    <t>3.b</t>
  </si>
  <si>
    <t xml:space="preserve">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t>
  </si>
  <si>
    <t>3.c</t>
  </si>
  <si>
    <t xml:space="preserve">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</si>
  <si>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Criterio</t>
  </si>
  <si>
    <t>Notas</t>
  </si>
  <si>
    <t>Para evaluar el descriptor 3.a la Comisión Evaluadora deberá considerar lo informado por el Sub Departamento de Supervisión Financiera Nacional, en un Informe financiero, que se elaborará para estos efectos.</t>
  </si>
  <si>
    <t xml:space="preserve">Para evaluar los descriptores 3.b y 3.c la Comisión Evaluadora deberá considerar lo informado por el Departamento Jurídico de la Dirección Nacional de SENAME, en un informe Jurídico, que se confeccionará para estos efectos. </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</si>
  <si>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</si>
  <si>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</si>
  <si>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r>
      <t xml:space="preserve">En esta sección, primero, el evaluador debe identificar si la propuesta evaluada corresponde a un organismo colaborador con experiencia previa en la ejecución de la modalidad en el territorio. </t>
    </r>
    <r>
      <rPr>
        <b/>
        <sz val="9"/>
        <color indexed="8"/>
        <rFont val="Calibri"/>
        <family val="2"/>
      </rPr>
      <t>Para esto debe seleccionar en la Columna A, la categoría SI cuando tiene experiencia previa, y la categoria NO, cuando no tiene experiencia previa.</t>
    </r>
    <r>
      <rPr>
        <sz val="9"/>
        <color indexed="8"/>
        <rFont val="Calibri"/>
        <family val="2"/>
      </rPr>
      <t xml:space="preserve">  </t>
    </r>
  </si>
  <si>
    <t>Luego el evaluador debe proceder según las siguientes instrucciones:</t>
  </si>
  <si>
    <r>
      <rPr>
        <b/>
        <u/>
        <sz val="9"/>
        <color indexed="8"/>
        <rFont val="Calibri"/>
        <family val="2"/>
      </rPr>
      <t>Si la propuesta corresponde a un organismo colaborador con experiencia</t>
    </r>
    <r>
      <rPr>
        <sz val="9"/>
        <color indexed="8"/>
        <rFont val="Calibri"/>
        <family val="2"/>
      </rPr>
      <t xml:space="preserve">, entonces, en la columna A, introduzca el puntaje promedio de las evaluaciones de desempeño del anterior período convenido (1 a 10), de acuerdo con lo señalado en el artículo 27 de la Ley Nº 20.032. Este puntaje será convertido automáticamente a una escala de 1 a 4, en la columna B(*). </t>
    </r>
  </si>
  <si>
    <r>
      <rPr>
        <b/>
        <u/>
        <sz val="9"/>
        <color indexed="8"/>
        <rFont val="Calibri"/>
        <family val="2"/>
      </rPr>
      <t>Si la propuesta corresponde a un organismo colaborador que no tenga experiencia en el territorio y modalidad</t>
    </r>
    <r>
      <rPr>
        <sz val="9"/>
        <color indexed="8"/>
        <rFont val="Calibri"/>
        <family val="2"/>
      </rPr>
      <t>, entonces, debe dejar vacía la columna A, y la pauta automáticamente, incluirá el puntaje total de la evaluación de la propuesta técnica .</t>
    </r>
  </si>
  <si>
    <t xml:space="preserve">¿La propuesta corresponde a un organismo colaborador con experiencia previa ejecutando la modalidad en el territorio? (Columna A) </t>
  </si>
  <si>
    <t>Promedio de Evaluaciones (Columna B)</t>
  </si>
  <si>
    <t>Puntaje convertido (Columna C)</t>
  </si>
  <si>
    <t>No, entonces no ingrese puntaje en la columna B</t>
  </si>
  <si>
    <t>5. PUNTAJE FINAL Y CATEGORÍA</t>
  </si>
  <si>
    <t>Evaluación de la propuesta</t>
  </si>
  <si>
    <t>Comportamiento legal y financiero</t>
  </si>
  <si>
    <t>Experiencia anterior del proyecto</t>
  </si>
  <si>
    <t>Si, entonces ingrese puntaje en la columna B.</t>
  </si>
  <si>
    <t>Puntaje Final</t>
  </si>
  <si>
    <t>Tiene puntaje 1 o 2 en un descriptor crítico</t>
  </si>
  <si>
    <t>Sí</t>
  </si>
  <si>
    <t>Categoría</t>
  </si>
  <si>
    <t>No</t>
  </si>
  <si>
    <t>Rango</t>
  </si>
  <si>
    <t>1 - 2,999</t>
  </si>
  <si>
    <t>No adjudicable</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</si>
  <si>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crítico. </t>
  </si>
  <si>
    <t>3 - 4</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</si>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</sst>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8" x14ac:knownFonts="1">
    <font>
      <sz val="11"/>
      <color theme="1"/>
      <name val="Calibri"/>
      <family val="2"/>
      <scheme val="minor"/>
    </font>
    <font>
      <sz val="11"/>
      <color theme="1"/>
      <name val="Calibri"/>
      <family val="2"/>
      <scheme val="minor"/>
    </font>
    <font>
      <sz val="9"/>
      <color theme="1"/>
      <name val="Calibri"/>
      <family val="2"/>
      <scheme val="minor"/>
    </font>
    <font>
      <sz val="9"/>
      <color theme="0"/>
      <name val="Calibri"/>
      <family val="2"/>
      <scheme val="minor"/>
    </font>
    <font>
      <sz val="9"/>
      <color indexed="10"/>
      <name val="Calibri"/>
      <family val="2"/>
    </font>
    <font>
      <sz val="9"/>
      <color indexed="8"/>
      <name val="Calibri"/>
      <family val="2"/>
    </font>
    <font>
      <b/>
      <sz val="9"/>
      <color theme="1"/>
      <name val="Calibri"/>
      <family val="2"/>
      <scheme val="minor"/>
    </font>
    <font>
      <sz val="9"/>
      <name val="Calibri"/>
      <family val="2"/>
      <scheme val="minor"/>
    </font>
    <font>
      <sz val="9"/>
      <name val="Calibri"/>
      <family val="2"/>
    </font>
    <font>
      <b/>
      <sz val="9"/>
      <name val="Calibri"/>
      <family val="2"/>
      <scheme val="minor"/>
    </font>
    <font>
      <sz val="8"/>
      <name val="Arial"/>
      <family val="2"/>
    </font>
    <font>
      <sz val="8"/>
      <color theme="1"/>
      <name val="Arial"/>
      <family val="2"/>
    </font>
    <font>
      <b/>
      <sz val="9"/>
      <name val="Calibri"/>
      <family val="2"/>
    </font>
    <font>
      <b/>
      <sz val="9"/>
      <color indexed="8"/>
      <name val="Calibri"/>
      <family val="2"/>
    </font>
    <font>
      <b/>
      <u/>
      <sz val="9"/>
      <color indexed="8"/>
      <name val="Calibri"/>
      <family val="2"/>
    </font>
    <font>
      <sz val="8"/>
      <color theme="1"/>
      <name val="Calibri"/>
      <family val="2"/>
      <scheme val="minor"/>
    </font>
    <font>
      <sz val="9"/>
      <color rgb="FFFF0000"/>
      <name val="Calibri"/>
      <family val="2"/>
      <scheme val="minor"/>
    </font>
    <font>
      <sz val="9"/>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s>
  <borders count="13">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55">
    <xf numFmtId="0" fontId="0" fillId="0" borderId="0" xfId="0"/>
    <xf numFmtId="0" fontId="2" fillId="2" borderId="0" xfId="0" applyFont="1" applyFill="1"/>
    <xf numFmtId="0" fontId="2" fillId="0" borderId="0" xfId="0" applyFont="1"/>
    <xf numFmtId="0" fontId="2" fillId="0" borderId="0" xfId="0" applyNumberFormat="1" applyFont="1"/>
    <xf numFmtId="0" fontId="2" fillId="2" borderId="1" xfId="0" applyFont="1" applyFill="1" applyBorder="1" applyAlignment="1">
      <alignment horizontal="center"/>
    </xf>
    <xf numFmtId="0" fontId="2" fillId="2" borderId="2" xfId="0" applyFont="1" applyFill="1" applyBorder="1" applyAlignment="1">
      <alignment horizontal="center"/>
    </xf>
    <xf numFmtId="0" fontId="3" fillId="0" borderId="0" xfId="0" applyFont="1"/>
    <xf numFmtId="0" fontId="2" fillId="2" borderId="3" xfId="0" applyFont="1" applyFill="1" applyBorder="1" applyAlignment="1">
      <alignment horizontal="center" vertical="center"/>
    </xf>
    <xf numFmtId="0" fontId="2" fillId="0" borderId="0" xfId="0" applyFont="1" applyAlignment="1"/>
    <xf numFmtId="0" fontId="6" fillId="3" borderId="0" xfId="0" applyFont="1" applyFill="1"/>
    <xf numFmtId="0" fontId="2" fillId="3" borderId="0" xfId="0" applyFont="1" applyFill="1"/>
    <xf numFmtId="0" fontId="2" fillId="0" borderId="6" xfId="0" applyFont="1" applyBorder="1" applyAlignment="1"/>
    <xf numFmtId="0" fontId="2" fillId="0" borderId="0" xfId="0" applyFont="1" applyBorder="1" applyAlignment="1"/>
    <xf numFmtId="0" fontId="2" fillId="2" borderId="3" xfId="0" applyFont="1" applyFill="1" applyBorder="1" applyAlignment="1">
      <alignment horizontal="left"/>
    </xf>
    <xf numFmtId="0" fontId="2" fillId="2" borderId="3" xfId="0" applyFont="1" applyFill="1" applyBorder="1"/>
    <xf numFmtId="0" fontId="2" fillId="2" borderId="0" xfId="0" applyFont="1" applyFill="1" applyBorder="1"/>
    <xf numFmtId="2" fontId="6" fillId="2" borderId="0" xfId="0" applyNumberFormat="1" applyFont="1" applyFill="1" applyBorder="1" applyAlignment="1">
      <alignment horizontal="center"/>
    </xf>
    <xf numFmtId="0" fontId="0" fillId="0" borderId="0" xfId="0" applyBorder="1" applyAlignment="1"/>
    <xf numFmtId="0" fontId="6" fillId="0" borderId="0" xfId="0" applyFont="1"/>
    <xf numFmtId="0" fontId="6" fillId="4" borderId="0" xfId="0" applyFont="1" applyFill="1"/>
    <xf numFmtId="0" fontId="2" fillId="4" borderId="0" xfId="0" applyFont="1" applyFill="1"/>
    <xf numFmtId="0" fontId="6" fillId="5" borderId="0" xfId="0" applyFont="1" applyFill="1" applyAlignment="1">
      <alignment horizontal="center"/>
    </xf>
    <xf numFmtId="0" fontId="6" fillId="5" borderId="0" xfId="0" applyFont="1" applyFill="1"/>
    <xf numFmtId="0" fontId="2" fillId="5" borderId="0" xfId="0" applyFont="1" applyFill="1"/>
    <xf numFmtId="0" fontId="6" fillId="2" borderId="3" xfId="0" applyFont="1" applyFill="1" applyBorder="1" applyAlignment="1">
      <alignment horizontal="center" vertical="center" wrapText="1"/>
    </xf>
    <xf numFmtId="0" fontId="2" fillId="0" borderId="0" xfId="0" applyFont="1" applyAlignment="1">
      <alignment horizontal="center" vertical="center" wrapText="1"/>
    </xf>
    <xf numFmtId="0" fontId="7" fillId="0" borderId="3" xfId="0" applyFont="1" applyFill="1" applyBorder="1" applyAlignment="1">
      <alignment wrapText="1"/>
    </xf>
    <xf numFmtId="9" fontId="7" fillId="2" borderId="3" xfId="0" applyNumberFormat="1" applyFont="1" applyFill="1" applyBorder="1" applyAlignment="1">
      <alignment horizontal="center" vertical="center"/>
    </xf>
    <xf numFmtId="164" fontId="2" fillId="2" borderId="3" xfId="0" applyNumberFormat="1" applyFont="1" applyFill="1" applyBorder="1" applyAlignment="1" applyProtection="1">
      <alignment horizontal="center" vertical="center"/>
    </xf>
    <xf numFmtId="0" fontId="2" fillId="0" borderId="3" xfId="0" applyFont="1" applyFill="1" applyBorder="1" applyAlignment="1">
      <alignment horizontal="center" vertical="center"/>
    </xf>
    <xf numFmtId="0" fontId="8" fillId="0" borderId="3" xfId="0" applyFont="1" applyFill="1" applyBorder="1" applyAlignment="1">
      <alignment wrapText="1"/>
    </xf>
    <xf numFmtId="9" fontId="7" fillId="0" borderId="3" xfId="0" applyNumberFormat="1" applyFont="1" applyFill="1" applyBorder="1" applyAlignment="1">
      <alignment horizontal="center" vertical="center"/>
    </xf>
    <xf numFmtId="164" fontId="2" fillId="0" borderId="3" xfId="0" applyNumberFormat="1" applyFont="1" applyFill="1" applyBorder="1" applyAlignment="1" applyProtection="1">
      <alignment horizontal="center" vertical="center"/>
    </xf>
    <xf numFmtId="0" fontId="2" fillId="0" borderId="0" xfId="0" applyFont="1" applyFill="1"/>
    <xf numFmtId="0" fontId="9" fillId="2" borderId="3" xfId="0" applyFont="1" applyFill="1" applyBorder="1"/>
    <xf numFmtId="9" fontId="9" fillId="2" borderId="3" xfId="1" applyFont="1" applyFill="1" applyBorder="1" applyAlignment="1">
      <alignment horizontal="center"/>
    </xf>
    <xf numFmtId="0" fontId="6" fillId="2" borderId="3" xfId="1" applyNumberFormat="1" applyFont="1" applyFill="1" applyBorder="1" applyAlignment="1">
      <alignment horizontal="center"/>
    </xf>
    <xf numFmtId="164" fontId="6" fillId="2" borderId="3" xfId="1" applyNumberFormat="1" applyFont="1" applyFill="1" applyBorder="1" applyAlignment="1" applyProtection="1">
      <alignment horizontal="center"/>
    </xf>
    <xf numFmtId="0" fontId="6" fillId="2" borderId="3" xfId="0" applyFont="1" applyFill="1" applyBorder="1" applyAlignment="1">
      <alignment horizontal="center"/>
    </xf>
    <xf numFmtId="0" fontId="2" fillId="0" borderId="3" xfId="0" applyFont="1" applyFill="1" applyBorder="1" applyAlignment="1">
      <alignment horizontal="justify" vertical="justify" wrapText="1"/>
    </xf>
    <xf numFmtId="9" fontId="2" fillId="2" borderId="3" xfId="0" applyNumberFormat="1" applyFont="1" applyFill="1" applyBorder="1" applyAlignment="1">
      <alignment horizontal="center" vertical="center"/>
    </xf>
    <xf numFmtId="164" fontId="2" fillId="2" borderId="3" xfId="0" applyNumberFormat="1" applyFont="1" applyFill="1" applyBorder="1" applyAlignment="1">
      <alignment horizontal="center" vertical="center"/>
    </xf>
    <xf numFmtId="0" fontId="7" fillId="0" borderId="3" xfId="0" applyFont="1" applyFill="1" applyBorder="1" applyAlignment="1">
      <alignment horizontal="left" vertical="top" wrapText="1"/>
    </xf>
    <xf numFmtId="0" fontId="7" fillId="0" borderId="3" xfId="0" applyFont="1" applyFill="1" applyBorder="1" applyAlignment="1">
      <alignment horizontal="left" vertical="justify" wrapText="1"/>
    </xf>
    <xf numFmtId="0" fontId="2" fillId="0" borderId="3" xfId="0" applyFont="1" applyFill="1" applyBorder="1" applyAlignment="1">
      <alignment horizontal="left" vertical="justify" wrapText="1"/>
    </xf>
    <xf numFmtId="0" fontId="6" fillId="2" borderId="0" xfId="0" applyFont="1" applyFill="1"/>
    <xf numFmtId="0" fontId="6" fillId="2" borderId="3" xfId="0" applyFont="1" applyFill="1" applyBorder="1"/>
    <xf numFmtId="9" fontId="6" fillId="2" borderId="3" xfId="1" applyFont="1" applyFill="1" applyBorder="1" applyAlignment="1">
      <alignment horizontal="center" vertical="center"/>
    </xf>
    <xf numFmtId="0" fontId="6" fillId="2" borderId="3" xfId="0" applyFont="1" applyFill="1" applyBorder="1" applyAlignment="1">
      <alignment vertical="center"/>
    </xf>
    <xf numFmtId="164" fontId="6" fillId="2" borderId="3" xfId="0" applyNumberFormat="1" applyFont="1" applyFill="1" applyBorder="1" applyAlignment="1">
      <alignment horizontal="center" vertical="center"/>
    </xf>
    <xf numFmtId="0" fontId="2" fillId="2" borderId="3" xfId="0" applyFont="1" applyFill="1" applyBorder="1" applyAlignment="1">
      <alignment horizontal="center"/>
    </xf>
    <xf numFmtId="9" fontId="10"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xf>
    <xf numFmtId="164" fontId="7" fillId="2" borderId="3" xfId="0" applyNumberFormat="1" applyFont="1" applyFill="1" applyBorder="1" applyAlignment="1">
      <alignment horizontal="center" vertical="center"/>
    </xf>
    <xf numFmtId="0" fontId="7" fillId="0" borderId="3" xfId="0" applyFont="1" applyFill="1" applyBorder="1" applyAlignment="1">
      <alignment horizontal="justify" vertical="justify" wrapText="1"/>
    </xf>
    <xf numFmtId="9" fontId="11" fillId="2" borderId="3" xfId="0" applyNumberFormat="1" applyFont="1" applyFill="1" applyBorder="1" applyAlignment="1">
      <alignment horizontal="center" vertical="center" wrapText="1"/>
    </xf>
    <xf numFmtId="0" fontId="2" fillId="2" borderId="0" xfId="0" applyNumberFormat="1" applyFont="1" applyFill="1"/>
    <xf numFmtId="0" fontId="2" fillId="2" borderId="3" xfId="0" applyFont="1" applyFill="1" applyBorder="1" applyAlignment="1">
      <alignment horizontal="justify" vertical="justify" wrapText="1"/>
    </xf>
    <xf numFmtId="0" fontId="7" fillId="2" borderId="3" xfId="0" applyFont="1" applyFill="1" applyBorder="1" applyAlignment="1">
      <alignment horizontal="justify" vertical="justify" wrapText="1"/>
    </xf>
    <xf numFmtId="0" fontId="6" fillId="2" borderId="0" xfId="0" applyFont="1" applyFill="1" applyBorder="1" applyAlignment="1">
      <alignment horizontal="center"/>
    </xf>
    <xf numFmtId="0" fontId="6" fillId="2" borderId="3" xfId="0" applyFont="1" applyFill="1" applyBorder="1" applyAlignment="1">
      <alignment horizontal="justify" vertical="justify" wrapText="1"/>
    </xf>
    <xf numFmtId="0" fontId="2" fillId="2" borderId="0" xfId="0" applyFont="1" applyFill="1" applyBorder="1" applyAlignment="1">
      <alignment horizontal="center"/>
    </xf>
    <xf numFmtId="0" fontId="2" fillId="2" borderId="0" xfId="0" applyFont="1" applyFill="1" applyBorder="1" applyAlignment="1">
      <alignment horizontal="left" vertical="justify" wrapText="1"/>
    </xf>
    <xf numFmtId="2" fontId="2" fillId="2"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xf numFmtId="9" fontId="6" fillId="0" borderId="3" xfId="0" applyNumberFormat="1" applyFont="1" applyFill="1" applyBorder="1" applyAlignment="1">
      <alignment horizontal="center" vertical="center"/>
    </xf>
    <xf numFmtId="2" fontId="6"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left" vertical="top"/>
    </xf>
    <xf numFmtId="9" fontId="2" fillId="2" borderId="3" xfId="1" applyFont="1" applyFill="1" applyBorder="1" applyAlignment="1">
      <alignment horizontal="center" vertical="center"/>
    </xf>
    <xf numFmtId="0" fontId="2" fillId="2" borderId="4" xfId="0" applyFont="1" applyFill="1" applyBorder="1" applyAlignment="1">
      <alignment horizontal="center" vertical="center"/>
    </xf>
    <xf numFmtId="0" fontId="2" fillId="0" borderId="3" xfId="0" applyFont="1" applyBorder="1" applyAlignment="1">
      <alignment horizontal="center" vertical="center"/>
    </xf>
    <xf numFmtId="0" fontId="2" fillId="2" borderId="0" xfId="0" applyFont="1" applyFill="1" applyBorder="1" applyAlignment="1">
      <alignment horizontal="center" vertical="center"/>
    </xf>
    <xf numFmtId="0" fontId="6" fillId="2" borderId="3" xfId="0" applyFont="1" applyFill="1" applyBorder="1" applyAlignment="1">
      <alignment horizontal="left" vertical="center"/>
    </xf>
    <xf numFmtId="0" fontId="2" fillId="0" borderId="3" xfId="0" applyFont="1" applyBorder="1"/>
    <xf numFmtId="0" fontId="6" fillId="0" borderId="3" xfId="0" applyFont="1" applyBorder="1" applyAlignment="1">
      <alignment horizontal="center" vertical="center"/>
    </xf>
    <xf numFmtId="0" fontId="6" fillId="2" borderId="0" xfId="0" applyFont="1" applyFill="1" applyBorder="1" applyAlignment="1">
      <alignment horizontal="left" vertical="center"/>
    </xf>
    <xf numFmtId="9" fontId="6" fillId="2" borderId="0" xfId="1" applyFont="1" applyFill="1" applyBorder="1" applyAlignment="1">
      <alignment horizontal="center" vertical="center"/>
    </xf>
    <xf numFmtId="0" fontId="2" fillId="0" borderId="0" xfId="0" applyFont="1" applyBorder="1"/>
    <xf numFmtId="0" fontId="6" fillId="0" borderId="0" xfId="0" applyFont="1" applyBorder="1" applyAlignment="1">
      <alignment horizontal="center" vertical="center"/>
    </xf>
    <xf numFmtId="0" fontId="2" fillId="2" borderId="0" xfId="0" applyFont="1" applyFill="1" applyAlignment="1">
      <alignment horizontal="left" wrapText="1"/>
    </xf>
    <xf numFmtId="164" fontId="2" fillId="2" borderId="3" xfId="0" applyNumberFormat="1" applyFont="1" applyFill="1" applyBorder="1" applyAlignment="1">
      <alignment horizontal="center"/>
    </xf>
    <xf numFmtId="2" fontId="2" fillId="2" borderId="0" xfId="0" applyNumberFormat="1" applyFont="1" applyFill="1" applyBorder="1" applyAlignment="1">
      <alignment horizontal="center"/>
    </xf>
    <xf numFmtId="0" fontId="6" fillId="2" borderId="3" xfId="0" applyFont="1" applyFill="1" applyBorder="1" applyAlignment="1">
      <alignment horizontal="center" wrapText="1"/>
    </xf>
    <xf numFmtId="0" fontId="16" fillId="2" borderId="0" xfId="0" applyFont="1" applyFill="1"/>
    <xf numFmtId="9" fontId="6" fillId="2" borderId="3" xfId="0" applyNumberFormat="1" applyFont="1" applyFill="1" applyBorder="1" applyAlignment="1">
      <alignment horizontal="center" vertical="center"/>
    </xf>
    <xf numFmtId="0" fontId="6" fillId="0" borderId="3" xfId="0" applyFont="1" applyBorder="1"/>
    <xf numFmtId="9" fontId="6" fillId="0" borderId="3" xfId="0" applyNumberFormat="1" applyFont="1" applyBorder="1" applyAlignment="1">
      <alignment horizontal="center" vertical="center"/>
    </xf>
    <xf numFmtId="0" fontId="3" fillId="2" borderId="0" xfId="0" applyFont="1" applyFill="1"/>
    <xf numFmtId="0" fontId="6" fillId="6" borderId="3" xfId="0" applyFont="1" applyFill="1" applyBorder="1"/>
    <xf numFmtId="9" fontId="6" fillId="6" borderId="3" xfId="0" applyNumberFormat="1" applyFont="1" applyFill="1" applyBorder="1" applyAlignment="1">
      <alignment horizontal="center" vertical="center"/>
    </xf>
    <xf numFmtId="164" fontId="6" fillId="6" borderId="3" xfId="0" applyNumberFormat="1" applyFont="1" applyFill="1" applyBorder="1" applyAlignment="1">
      <alignment horizontal="center" vertical="center"/>
    </xf>
    <xf numFmtId="2" fontId="6" fillId="2" borderId="0" xfId="0" applyNumberFormat="1" applyFont="1" applyFill="1" applyBorder="1" applyAlignment="1"/>
    <xf numFmtId="0" fontId="17" fillId="2" borderId="3" xfId="0" applyFont="1" applyFill="1" applyBorder="1" applyAlignment="1">
      <alignment horizontal="center" vertical="center"/>
    </xf>
    <xf numFmtId="49" fontId="2" fillId="2" borderId="3" xfId="0" applyNumberFormat="1" applyFont="1" applyFill="1" applyBorder="1" applyAlignment="1">
      <alignment horizontal="center" vertical="center"/>
    </xf>
    <xf numFmtId="0" fontId="2" fillId="2" borderId="0" xfId="0" applyFont="1" applyFill="1" applyBorder="1" applyAlignment="1">
      <alignment vertical="top" wrapText="1"/>
    </xf>
    <xf numFmtId="0" fontId="2" fillId="0" borderId="3" xfId="0" applyFont="1" applyBorder="1" applyProtection="1">
      <protection locked="0"/>
    </xf>
    <xf numFmtId="0" fontId="2" fillId="2" borderId="4" xfId="0" applyFont="1" applyFill="1" applyBorder="1" applyAlignment="1">
      <alignment horizontal="left"/>
    </xf>
    <xf numFmtId="0" fontId="2" fillId="2" borderId="5"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center"/>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2" xfId="0" applyFont="1" applyFill="1" applyBorder="1" applyAlignment="1">
      <alignment horizontal="center"/>
    </xf>
    <xf numFmtId="0" fontId="2" fillId="0" borderId="6" xfId="0" applyFont="1" applyBorder="1" applyAlignment="1">
      <alignment horizontal="center"/>
    </xf>
    <xf numFmtId="0" fontId="2" fillId="0" borderId="0" xfId="0" applyFont="1" applyBorder="1" applyAlignment="1">
      <alignment horizontal="center"/>
    </xf>
    <xf numFmtId="0" fontId="15" fillId="2" borderId="0" xfId="0" applyFont="1" applyFill="1" applyBorder="1" applyAlignment="1">
      <alignment horizontal="justify" vertical="top" wrapText="1"/>
    </xf>
    <xf numFmtId="0" fontId="6" fillId="2" borderId="3" xfId="0" applyFont="1" applyFill="1" applyBorder="1" applyAlignment="1">
      <alignment horizontal="center" vertical="center"/>
    </xf>
    <xf numFmtId="0" fontId="6" fillId="3" borderId="0" xfId="0" applyFont="1" applyFill="1" applyBorder="1" applyAlignment="1">
      <alignment horizontal="left" vertical="top"/>
    </xf>
    <xf numFmtId="0" fontId="2" fillId="0" borderId="0" xfId="0" applyNumberFormat="1" applyFont="1" applyFill="1" applyBorder="1" applyAlignment="1">
      <alignment horizontal="justify" vertical="top" wrapText="1"/>
    </xf>
    <xf numFmtId="0" fontId="2" fillId="2" borderId="0" xfId="0" applyFont="1" applyFill="1" applyBorder="1" applyAlignment="1">
      <alignment horizontal="left" vertical="center" wrapText="1"/>
    </xf>
    <xf numFmtId="0" fontId="2" fillId="0" borderId="0" xfId="0" applyFont="1" applyAlignment="1">
      <alignment horizontal="left" wrapText="1"/>
    </xf>
    <xf numFmtId="0" fontId="2" fillId="2" borderId="0" xfId="0" applyFont="1" applyFill="1" applyAlignment="1">
      <alignment horizontal="left" wrapText="1"/>
    </xf>
    <xf numFmtId="0" fontId="6" fillId="2" borderId="0" xfId="0" applyFont="1" applyFill="1" applyAlignment="1">
      <alignment horizontal="left" vertical="center" wrapText="1"/>
    </xf>
    <xf numFmtId="0" fontId="5"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7"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Border="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9" fontId="6" fillId="6" borderId="4" xfId="0" applyNumberFormat="1" applyFont="1" applyFill="1" applyBorder="1" applyAlignment="1">
      <alignment horizontal="center" vertical="center"/>
    </xf>
    <xf numFmtId="9" fontId="6" fillId="6" borderId="2" xfId="0" applyNumberFormat="1" applyFont="1" applyFill="1" applyBorder="1" applyAlignment="1">
      <alignment horizontal="center" vertical="center"/>
    </xf>
    <xf numFmtId="2" fontId="6" fillId="6" borderId="4" xfId="0" applyNumberFormat="1" applyFont="1" applyFill="1" applyBorder="1" applyAlignment="1">
      <alignment horizontal="center"/>
    </xf>
    <xf numFmtId="2" fontId="6" fillId="6" borderId="2" xfId="0" applyNumberFormat="1" applyFont="1" applyFill="1" applyBorder="1" applyAlignment="1">
      <alignment horizontal="center"/>
    </xf>
    <xf numFmtId="0" fontId="6" fillId="0" borderId="8"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cellXfs>
  <cellStyles count="2">
    <cellStyle name="Normal" xfId="0" builtinId="0"/>
    <cellStyle name="Porcentaje" xfId="1" builtinId="5"/>
  </cellStyles>
  <dxfs count="12">
    <dxf>
      <fill>
        <patternFill>
          <bgColor rgb="FFFFCCCC"/>
        </patternFill>
      </fill>
    </dxf>
    <dxf>
      <fill>
        <patternFill>
          <bgColor theme="6" tint="0.59996337778862885"/>
        </patternFill>
      </fill>
    </dxf>
    <dxf>
      <fill>
        <patternFill>
          <bgColor rgb="FFFFCCCC"/>
        </patternFill>
      </fill>
    </dxf>
    <dxf>
      <fill>
        <patternFill>
          <bgColor theme="6" tint="0.39994506668294322"/>
        </patternFill>
      </fill>
    </dxf>
    <dxf>
      <font>
        <b/>
        <i val="0"/>
      </font>
      <fill>
        <patternFill>
          <bgColor rgb="FFFFFF00"/>
        </patternFill>
      </fill>
    </dxf>
    <dxf>
      <fill>
        <patternFill>
          <bgColor theme="6" tint="0.39994506668294322"/>
        </patternFill>
      </fill>
    </dxf>
    <dxf>
      <font>
        <color rgb="FF9C0006"/>
      </font>
      <fill>
        <patternFill>
          <bgColor rgb="FFFFC7CE"/>
        </patternFill>
      </fill>
    </dxf>
    <dxf>
      <font>
        <b/>
        <i val="0"/>
      </font>
      <fill>
        <patternFill>
          <bgColor theme="6" tint="0.39994506668294322"/>
        </patternFill>
      </fill>
    </dxf>
    <dxf>
      <font>
        <color rgb="FF9C0006"/>
      </font>
      <fill>
        <patternFill>
          <bgColor rgb="FFFFC7CE"/>
        </patternFill>
      </fill>
    </dxf>
    <dxf>
      <font>
        <b/>
        <i val="0"/>
      </font>
      <fill>
        <patternFill>
          <bgColor theme="6" tint="0.39994506668294322"/>
        </patternFill>
      </fill>
    </dxf>
    <dxf>
      <font>
        <color rgb="FFFF0000"/>
      </font>
      <fill>
        <patternFill>
          <bgColor rgb="FFFFCCCC"/>
        </patternFill>
      </fill>
    </dxf>
    <dxf>
      <font>
        <color auto="1"/>
      </font>
      <fill>
        <patternFill>
          <bgColor theme="9" tint="0.39994506668294322"/>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887310</xdr:colOff>
      <xdr:row>7</xdr:row>
      <xdr:rowOff>0</xdr:rowOff>
    </xdr:from>
    <xdr:ext cx="3994748" cy="953466"/>
    <xdr:sp macro="" textlink="">
      <xdr:nvSpPr>
        <xdr:cNvPr id="2" name="3 CuadroTexto"/>
        <xdr:cNvSpPr txBox="1"/>
      </xdr:nvSpPr>
      <xdr:spPr>
        <a:xfrm>
          <a:off x="1535010" y="1066800"/>
          <a:ext cx="3994748"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INTERVENCIÓN INTEGRAL ESPECIALIZADA  (PIE)</a:t>
          </a:r>
        </a:p>
        <a:p>
          <a:pPr algn="ctr"/>
          <a:r>
            <a:rPr lang="es-CL" sz="1100" b="1" baseline="0">
              <a:solidFill>
                <a:schemeClr val="tx1"/>
              </a:solidFill>
              <a:effectLst/>
              <a:latin typeface="+mn-lt"/>
              <a:ea typeface="+mn-ea"/>
              <a:cs typeface="+mn-cs"/>
            </a:rPr>
            <a:t>PROGRAMA 24 HORAS</a:t>
          </a:r>
          <a:endParaRPr lang="es-CL" sz="1100"/>
        </a:p>
      </xdr:txBody>
    </xdr:sp>
    <xdr:clientData/>
  </xdr:oneCellAnchor>
  <xdr:oneCellAnchor>
    <xdr:from>
      <xdr:col>2</xdr:col>
      <xdr:colOff>1662959</xdr:colOff>
      <xdr:row>44</xdr:row>
      <xdr:rowOff>12795</xdr:rowOff>
    </xdr:from>
    <xdr:ext cx="3015367" cy="193431"/>
    <xdr:sp macro="" textlink="">
      <xdr:nvSpPr>
        <xdr:cNvPr id="3" name="6 CuadroTexto"/>
        <xdr:cNvSpPr txBox="1"/>
      </xdr:nvSpPr>
      <xdr:spPr>
        <a:xfrm>
          <a:off x="2310659" y="6718395"/>
          <a:ext cx="3015367"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Escala de asignación</a:t>
          </a:r>
          <a:r>
            <a:rPr lang="es-CL" sz="900" b="1" baseline="0"/>
            <a:t> de puntajes Evaluación de la Propuesta</a:t>
          </a:r>
          <a:endParaRPr lang="es-CL" sz="900" b="1"/>
        </a:p>
      </xdr:txBody>
    </xdr:sp>
    <xdr:clientData/>
  </xdr:oneCellAnchor>
  <xdr:oneCellAnchor>
    <xdr:from>
      <xdr:col>2</xdr:col>
      <xdr:colOff>2150918</xdr:colOff>
      <xdr:row>186</xdr:row>
      <xdr:rowOff>82434</xdr:rowOff>
    </xdr:from>
    <xdr:ext cx="2323971" cy="208311"/>
    <xdr:sp macro="" textlink="">
      <xdr:nvSpPr>
        <xdr:cNvPr id="4" name="7 CuadroTexto"/>
        <xdr:cNvSpPr txBox="1"/>
      </xdr:nvSpPr>
      <xdr:spPr>
        <a:xfrm>
          <a:off x="2798618" y="54862614"/>
          <a:ext cx="2323971" cy="2083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193358</xdr:colOff>
      <xdr:row>51</xdr:row>
      <xdr:rowOff>120650</xdr:rowOff>
    </xdr:from>
    <xdr:ext cx="6437312" cy="2832100"/>
    <xdr:sp macro="" textlink="">
      <xdr:nvSpPr>
        <xdr:cNvPr id="5" name="8 CuadroTexto"/>
        <xdr:cNvSpPr txBox="1"/>
      </xdr:nvSpPr>
      <xdr:spPr>
        <a:xfrm>
          <a:off x="284798" y="9058910"/>
          <a:ext cx="6437312" cy="2832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4 corresponde a "Evaluación de la experiencia anterior". Aquí, el/la evaluador/a debe incorporar, solo si la propuesta corresponde a un proyecto que haya ejecutado la modalidad en el territorio al que postula, el puntaje promedio de las evaluaciones de desempeño anual en el anterior periodo convenido. La tabla asocia automáticamente la calificación obtenida a un puntaje dentro de la escala de 1 a 4. Este puntaje se pondera con el puntaje total de la evaluación de la propuesta, entregando el puntaje final (punto 5). En caso de que la propuesta no corresponda a un proyecto que haya ejecutado la modalidad en el territorio al que postula, no aplicará el criterio de experiencia anterior y se mantendrá la puntuación de la evaluación de la propuesta.</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el evaluador debe señalar "Sí" o "No" eligiendo una de las opciones de la lista desplegable; en la casilla "Categoría", finalmente, el evaluador deber escribir si la propuesta es "adjudicable" o "no adjudicable" de acuerdo a la tabla "Rangos y Categorías de Evaluación" y a la casilla "Tiene descriptor crítico con puntaje 1 o 2".</a:t>
          </a:r>
        </a:p>
        <a:p>
          <a:pPr marL="0" marR="0" lvl="0" indent="0" algn="l" defTabSz="914400" eaLnBrk="1" fontAlgn="auto" latinLnBrk="0" hangingPunct="1">
            <a:lnSpc>
              <a:spcPts val="1100"/>
            </a:lnSpc>
            <a:spcBef>
              <a:spcPts val="0"/>
            </a:spcBef>
            <a:spcAft>
              <a:spcPts val="0"/>
            </a:spcAft>
            <a:buClrTx/>
            <a:buSzTx/>
            <a:buFontTx/>
            <a:buNone/>
            <a:tabLst/>
            <a:defRPr/>
          </a:pPr>
          <a:endParaRPr kumimoji="0" lang="es-CL" sz="1100" b="0" i="0" u="none" strike="noStrike" kern="0" cap="none" spc="0" normalizeH="0" baseline="0" noProof="0">
            <a:ln>
              <a:noFill/>
            </a:ln>
            <a:solidFill>
              <a:prstClr val="black"/>
            </a:solidFill>
            <a:effectLst/>
            <a:uLnTx/>
            <a:uFillTx/>
            <a:latin typeface="+mn-lt"/>
            <a:ea typeface="+mn-ea"/>
            <a:cs typeface="+mn-cs"/>
          </a:endParaRP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800"/>
            </a:lnSpc>
          </a:pPr>
          <a:endParaRPr lang="es-CL" sz="900">
            <a:solidFill>
              <a:sysClr val="windowText" lastClr="000000"/>
            </a:solidFill>
          </a:endParaRPr>
        </a:p>
        <a:p>
          <a:pPr algn="l">
            <a:lnSpc>
              <a:spcPts val="900"/>
            </a:lnSpc>
          </a:pPr>
          <a:endParaRPr lang="es-CL" sz="900">
            <a:solidFill>
              <a:srgbClr val="FF0000"/>
            </a:solidFill>
          </a:endParaRPr>
        </a:p>
      </xdr:txBody>
    </xdr:sp>
    <xdr:clientData/>
  </xdr:oneCellAnchor>
  <xdr:oneCellAnchor>
    <xdr:from>
      <xdr:col>1</xdr:col>
      <xdr:colOff>198120</xdr:colOff>
      <xdr:row>13</xdr:row>
      <xdr:rowOff>69850</xdr:rowOff>
    </xdr:from>
    <xdr:ext cx="6407150" cy="4865832"/>
    <xdr:sp macro="" textlink="">
      <xdr:nvSpPr>
        <xdr:cNvPr id="6" name="9 CuadroTexto"/>
        <xdr:cNvSpPr txBox="1"/>
      </xdr:nvSpPr>
      <xdr:spPr>
        <a:xfrm>
          <a:off x="289560" y="2051050"/>
          <a:ext cx="6407150" cy="4865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y h) de la pauta de evaluación </a:t>
          </a:r>
        </a:p>
        <a:p>
          <a:pPr algn="just"/>
          <a:r>
            <a:rPr lang="es-CL" sz="900" baseline="0">
              <a:solidFill>
                <a:sysClr val="windowText" lastClr="000000"/>
              </a:solidFill>
            </a:rPr>
            <a:t>2.2.1 Criterio: Recursos Humanos, descriptores a), b),  c), d) , e) ,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a:t>
          </a:r>
          <a:r>
            <a:rPr lang="es-CL" sz="900" baseline="0">
              <a:solidFill>
                <a:sysClr val="windowText" lastClr="000000"/>
              </a:solidFill>
            </a:rPr>
            <a:t> para cada uno de los descriptores es de 1 a 4, con excepción del descriptor g) del recurso humano, el cual se puntúa solamente con 1 o 4. </a:t>
          </a:r>
          <a:endParaRPr lang="es-CL" sz="900">
            <a:solidFill>
              <a:srgbClr val="FF0000"/>
            </a:solidFill>
          </a:endParaRPr>
        </a:p>
      </xdr:txBody>
    </xdr:sp>
    <xdr:clientData/>
  </xdr:oneCellAnchor>
  <xdr:twoCellAnchor editAs="oneCell">
    <xdr:from>
      <xdr:col>2</xdr:col>
      <xdr:colOff>2545080</xdr:colOff>
      <xdr:row>1</xdr:row>
      <xdr:rowOff>38100</xdr:rowOff>
    </xdr:from>
    <xdr:to>
      <xdr:col>3</xdr:col>
      <xdr:colOff>609600</xdr:colOff>
      <xdr:row>7</xdr:row>
      <xdr:rowOff>60960</xdr:rowOff>
    </xdr:to>
    <xdr:pic>
      <xdr:nvPicPr>
        <xdr:cNvPr id="7"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92780" y="190500"/>
          <a:ext cx="1089660" cy="93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9"/>
  <sheetViews>
    <sheetView tabSelected="1" zoomScale="70" zoomScaleNormal="70" workbookViewId="0">
      <selection activeCell="I176" sqref="I176"/>
    </sheetView>
  </sheetViews>
  <sheetFormatPr baseColWidth="10" defaultColWidth="11.5703125" defaultRowHeight="12" x14ac:dyDescent="0.2"/>
  <cols>
    <col min="1" max="1" width="1.28515625" style="2" customWidth="1"/>
    <col min="2" max="2" width="8.140625" style="2" customWidth="1"/>
    <col min="3" max="3" width="44.140625" style="2" customWidth="1"/>
    <col min="4" max="4" width="10.42578125" style="2" customWidth="1"/>
    <col min="5" max="5" width="11.85546875" style="2" customWidth="1"/>
    <col min="6" max="6" width="20.5703125" style="2" customWidth="1"/>
    <col min="7" max="7" width="11.5703125" style="2"/>
    <col min="8" max="8" width="14" style="2" hidden="1" customWidth="1"/>
    <col min="9" max="9" width="11.5703125" style="2"/>
    <col min="10" max="10" width="0" style="2" hidden="1" customWidth="1"/>
    <col min="11" max="16384" width="11.5703125" style="2"/>
  </cols>
  <sheetData>
    <row r="1" spans="2:14" x14ac:dyDescent="0.25">
      <c r="B1" s="1"/>
      <c r="C1" s="1"/>
      <c r="D1" s="1"/>
      <c r="E1" s="1"/>
      <c r="F1" s="1"/>
    </row>
    <row r="2" spans="2:14" x14ac:dyDescent="0.25">
      <c r="B2" s="1"/>
      <c r="C2" s="1"/>
      <c r="D2" s="1"/>
      <c r="E2" s="1"/>
      <c r="F2" s="1"/>
    </row>
    <row r="3" spans="2:14" x14ac:dyDescent="0.25">
      <c r="B3" s="1"/>
      <c r="C3" s="1"/>
      <c r="D3" s="1"/>
      <c r="E3" s="1"/>
      <c r="F3" s="1"/>
    </row>
    <row r="4" spans="2:14" x14ac:dyDescent="0.25">
      <c r="B4" s="1"/>
      <c r="C4" s="1"/>
      <c r="D4" s="1"/>
      <c r="E4" s="1"/>
      <c r="F4" s="1"/>
    </row>
    <row r="5" spans="2:14" x14ac:dyDescent="0.25">
      <c r="B5" s="1"/>
      <c r="C5" s="1"/>
      <c r="D5" s="1"/>
      <c r="E5" s="1"/>
      <c r="F5" s="1"/>
      <c r="N5" s="3"/>
    </row>
    <row r="6" spans="2:14" x14ac:dyDescent="0.25">
      <c r="B6" s="1"/>
      <c r="C6" s="1"/>
      <c r="D6" s="1"/>
      <c r="E6" s="1"/>
      <c r="F6" s="1"/>
    </row>
    <row r="7" spans="2:14" x14ac:dyDescent="0.25">
      <c r="B7" s="1"/>
      <c r="C7" s="1"/>
      <c r="D7" s="1"/>
      <c r="E7" s="1"/>
      <c r="F7" s="1"/>
    </row>
    <row r="8" spans="2:14" x14ac:dyDescent="0.25">
      <c r="B8" s="1"/>
      <c r="C8" s="1"/>
      <c r="D8" s="1"/>
      <c r="E8" s="1"/>
      <c r="F8" s="1"/>
    </row>
    <row r="9" spans="2:14" x14ac:dyDescent="0.25">
      <c r="B9" s="1"/>
      <c r="C9" s="1"/>
      <c r="D9" s="1"/>
      <c r="E9" s="1"/>
      <c r="F9" s="1"/>
    </row>
    <row r="10" spans="2:14" x14ac:dyDescent="0.25">
      <c r="B10" s="1"/>
      <c r="C10" s="1"/>
      <c r="D10" s="1"/>
      <c r="E10" s="1"/>
      <c r="F10" s="1"/>
    </row>
    <row r="11" spans="2:14" x14ac:dyDescent="0.25">
      <c r="B11" s="1"/>
      <c r="C11" s="1"/>
      <c r="D11" s="1"/>
      <c r="E11" s="1"/>
      <c r="F11" s="1"/>
    </row>
    <row r="12" spans="2:14" x14ac:dyDescent="0.25">
      <c r="B12" s="1"/>
      <c r="C12" s="1"/>
      <c r="D12" s="1"/>
      <c r="E12" s="1"/>
      <c r="F12" s="1"/>
    </row>
    <row r="13" spans="2:14" x14ac:dyDescent="0.25">
      <c r="B13" s="1"/>
      <c r="C13" s="1"/>
      <c r="D13" s="1"/>
      <c r="E13" s="1"/>
      <c r="F13" s="1"/>
    </row>
    <row r="14" spans="2:14" x14ac:dyDescent="0.25">
      <c r="B14" s="1"/>
      <c r="C14" s="1"/>
      <c r="D14" s="1"/>
      <c r="E14" s="1"/>
      <c r="F14" s="1"/>
    </row>
    <row r="15" spans="2:14" x14ac:dyDescent="0.25">
      <c r="B15" s="1"/>
      <c r="C15" s="1"/>
      <c r="D15" s="1"/>
      <c r="E15" s="1"/>
      <c r="F15" s="1"/>
    </row>
    <row r="16" spans="2:14" x14ac:dyDescent="0.25">
      <c r="B16" s="1"/>
      <c r="C16" s="1"/>
      <c r="D16" s="1"/>
      <c r="E16" s="1"/>
      <c r="F16" s="1"/>
    </row>
    <row r="17" spans="2:6" x14ac:dyDescent="0.25">
      <c r="B17" s="1"/>
      <c r="C17" s="1"/>
      <c r="D17" s="1"/>
      <c r="E17" s="1"/>
      <c r="F17" s="1"/>
    </row>
    <row r="18" spans="2:6" x14ac:dyDescent="0.25">
      <c r="B18" s="1"/>
      <c r="C18" s="1"/>
      <c r="D18" s="1"/>
      <c r="E18" s="1"/>
      <c r="F18" s="1"/>
    </row>
    <row r="19" spans="2:6" x14ac:dyDescent="0.25">
      <c r="B19" s="1"/>
      <c r="C19" s="1"/>
      <c r="D19" s="1"/>
      <c r="E19" s="1"/>
      <c r="F19" s="1"/>
    </row>
    <row r="20" spans="2:6" x14ac:dyDescent="0.25">
      <c r="B20" s="1"/>
      <c r="C20" s="1"/>
      <c r="D20" s="1"/>
      <c r="E20" s="1"/>
      <c r="F20" s="1"/>
    </row>
    <row r="21" spans="2:6" x14ac:dyDescent="0.25">
      <c r="B21" s="1"/>
      <c r="C21" s="1"/>
      <c r="D21" s="1"/>
      <c r="E21" s="1"/>
      <c r="F21" s="1"/>
    </row>
    <row r="22" spans="2:6" x14ac:dyDescent="0.25">
      <c r="B22" s="1"/>
      <c r="C22" s="1"/>
      <c r="D22" s="1"/>
      <c r="E22" s="1"/>
      <c r="F22" s="1"/>
    </row>
    <row r="23" spans="2:6" x14ac:dyDescent="0.25">
      <c r="B23" s="1"/>
      <c r="C23" s="1"/>
      <c r="D23" s="1"/>
      <c r="E23" s="1"/>
      <c r="F23" s="1"/>
    </row>
    <row r="24" spans="2:6" x14ac:dyDescent="0.25">
      <c r="B24" s="1"/>
      <c r="C24" s="1"/>
      <c r="D24" s="1"/>
      <c r="E24" s="1"/>
      <c r="F24" s="1"/>
    </row>
    <row r="25" spans="2:6" x14ac:dyDescent="0.25">
      <c r="B25" s="1"/>
      <c r="C25" s="1"/>
      <c r="D25" s="1"/>
      <c r="E25" s="1"/>
      <c r="F25" s="1"/>
    </row>
    <row r="26" spans="2:6" x14ac:dyDescent="0.25">
      <c r="B26" s="1"/>
      <c r="C26" s="1"/>
      <c r="D26" s="1"/>
      <c r="E26" s="1"/>
      <c r="F26" s="1"/>
    </row>
    <row r="27" spans="2:6" x14ac:dyDescent="0.25">
      <c r="B27" s="1"/>
      <c r="C27" s="1"/>
      <c r="D27" s="1"/>
      <c r="E27" s="1"/>
      <c r="F27" s="1"/>
    </row>
    <row r="28" spans="2:6" x14ac:dyDescent="0.25">
      <c r="B28" s="1"/>
      <c r="C28" s="1"/>
      <c r="D28" s="1"/>
      <c r="E28" s="1"/>
      <c r="F28" s="1"/>
    </row>
    <row r="29" spans="2:6" x14ac:dyDescent="0.25">
      <c r="B29" s="1"/>
      <c r="C29" s="1"/>
      <c r="D29" s="1"/>
      <c r="E29" s="1"/>
      <c r="F29" s="1"/>
    </row>
    <row r="30" spans="2:6" x14ac:dyDescent="0.25">
      <c r="B30" s="1"/>
      <c r="C30" s="1"/>
      <c r="D30" s="1"/>
      <c r="E30" s="1"/>
      <c r="F30" s="1"/>
    </row>
    <row r="31" spans="2:6" x14ac:dyDescent="0.25">
      <c r="B31" s="1"/>
      <c r="C31" s="1"/>
      <c r="D31" s="1"/>
      <c r="E31" s="1"/>
      <c r="F31" s="1"/>
    </row>
    <row r="32" spans="2:6" x14ac:dyDescent="0.25">
      <c r="B32" s="1"/>
      <c r="C32" s="1"/>
      <c r="D32" s="1"/>
      <c r="E32" s="1"/>
      <c r="F32" s="1"/>
    </row>
    <row r="33" spans="2:8" x14ac:dyDescent="0.25">
      <c r="B33" s="1"/>
      <c r="C33" s="1"/>
      <c r="D33" s="1"/>
      <c r="E33" s="1"/>
      <c r="F33" s="1"/>
    </row>
    <row r="34" spans="2:8" x14ac:dyDescent="0.25">
      <c r="B34" s="1"/>
      <c r="C34" s="1"/>
      <c r="D34" s="1"/>
      <c r="E34" s="1"/>
      <c r="F34" s="1"/>
    </row>
    <row r="35" spans="2:8" x14ac:dyDescent="0.25">
      <c r="B35" s="1"/>
      <c r="C35" s="1"/>
      <c r="D35" s="1"/>
      <c r="E35" s="1"/>
      <c r="F35" s="1"/>
    </row>
    <row r="36" spans="2:8" x14ac:dyDescent="0.25">
      <c r="B36" s="1"/>
      <c r="C36" s="1"/>
      <c r="D36" s="1"/>
      <c r="E36" s="1"/>
      <c r="F36" s="1"/>
    </row>
    <row r="37" spans="2:8" x14ac:dyDescent="0.25">
      <c r="B37" s="1"/>
      <c r="C37" s="1"/>
      <c r="D37" s="1"/>
      <c r="E37" s="1"/>
      <c r="F37" s="1"/>
    </row>
    <row r="38" spans="2:8" x14ac:dyDescent="0.25">
      <c r="B38" s="1"/>
      <c r="C38" s="1"/>
      <c r="D38" s="1"/>
      <c r="E38" s="1"/>
      <c r="F38" s="1"/>
    </row>
    <row r="39" spans="2:8" x14ac:dyDescent="0.25">
      <c r="B39" s="1"/>
      <c r="C39" s="1"/>
      <c r="D39" s="1"/>
      <c r="E39" s="1"/>
      <c r="F39" s="1"/>
    </row>
    <row r="40" spans="2:8" x14ac:dyDescent="0.25">
      <c r="B40" s="1"/>
      <c r="C40" s="1"/>
      <c r="D40" s="1"/>
      <c r="E40" s="1"/>
      <c r="F40" s="1"/>
    </row>
    <row r="41" spans="2:8" x14ac:dyDescent="0.25">
      <c r="B41" s="1"/>
      <c r="C41" s="1"/>
      <c r="D41" s="1"/>
      <c r="E41" s="1"/>
      <c r="F41" s="1"/>
    </row>
    <row r="42" spans="2:8" x14ac:dyDescent="0.25">
      <c r="B42" s="1"/>
      <c r="C42" s="1"/>
      <c r="D42" s="1"/>
      <c r="E42" s="1"/>
      <c r="F42" s="1"/>
    </row>
    <row r="43" spans="2:8" x14ac:dyDescent="0.25">
      <c r="B43" s="1"/>
      <c r="C43" s="1"/>
      <c r="D43" s="1"/>
      <c r="E43" s="1"/>
      <c r="F43" s="1"/>
    </row>
    <row r="44" spans="2:8" x14ac:dyDescent="0.25">
      <c r="B44" s="1"/>
      <c r="C44" s="1"/>
      <c r="D44" s="1"/>
      <c r="E44" s="1"/>
      <c r="F44" s="1"/>
    </row>
    <row r="45" spans="2:8" x14ac:dyDescent="0.25">
      <c r="B45" s="1"/>
      <c r="C45" s="1"/>
      <c r="D45" s="1"/>
      <c r="E45" s="1"/>
      <c r="F45" s="1"/>
    </row>
    <row r="46" spans="2:8" x14ac:dyDescent="0.25">
      <c r="B46" s="1"/>
      <c r="C46" s="1"/>
      <c r="D46" s="1"/>
      <c r="E46" s="1"/>
      <c r="F46" s="1"/>
    </row>
    <row r="47" spans="2:8" x14ac:dyDescent="0.2">
      <c r="B47" s="4"/>
      <c r="C47" s="5" t="s">
        <v>0</v>
      </c>
      <c r="D47" s="106" t="s">
        <v>1</v>
      </c>
      <c r="E47" s="106"/>
      <c r="F47" s="106"/>
    </row>
    <row r="48" spans="2:8" ht="28.5" customHeight="1" x14ac:dyDescent="0.2">
      <c r="B48" s="6">
        <v>1</v>
      </c>
      <c r="C48" s="7">
        <v>1</v>
      </c>
      <c r="D48" s="107" t="s">
        <v>2</v>
      </c>
      <c r="E48" s="107"/>
      <c r="F48" s="107"/>
      <c r="H48" s="8"/>
    </row>
    <row r="49" spans="2:6" ht="30" customHeight="1" x14ac:dyDescent="0.2">
      <c r="B49" s="6">
        <v>4</v>
      </c>
      <c r="C49" s="7">
        <v>2</v>
      </c>
      <c r="D49" s="107" t="s">
        <v>3</v>
      </c>
      <c r="E49" s="107"/>
      <c r="F49" s="107"/>
    </row>
    <row r="50" spans="2:6" ht="51.75" customHeight="1" x14ac:dyDescent="0.2">
      <c r="C50" s="7">
        <v>3</v>
      </c>
      <c r="D50" s="107" t="s">
        <v>4</v>
      </c>
      <c r="E50" s="107"/>
      <c r="F50" s="107"/>
    </row>
    <row r="51" spans="2:6" ht="30" customHeight="1" x14ac:dyDescent="0.2">
      <c r="C51" s="7">
        <v>4</v>
      </c>
      <c r="D51" s="108" t="s">
        <v>5</v>
      </c>
      <c r="E51" s="109"/>
      <c r="F51" s="110"/>
    </row>
    <row r="52" spans="2:6" x14ac:dyDescent="0.25">
      <c r="B52" s="1"/>
      <c r="C52" s="1"/>
      <c r="D52" s="1"/>
      <c r="E52" s="1"/>
      <c r="F52" s="1"/>
    </row>
    <row r="53" spans="2:6" x14ac:dyDescent="0.25">
      <c r="B53" s="1"/>
      <c r="C53" s="1"/>
      <c r="D53" s="1"/>
      <c r="E53" s="1"/>
      <c r="F53" s="1"/>
    </row>
    <row r="54" spans="2:6" x14ac:dyDescent="0.25">
      <c r="B54" s="1"/>
      <c r="C54" s="1"/>
      <c r="D54" s="1"/>
      <c r="E54" s="1"/>
      <c r="F54" s="1"/>
    </row>
    <row r="55" spans="2:6" x14ac:dyDescent="0.25">
      <c r="B55" s="1"/>
      <c r="C55" s="1"/>
      <c r="D55" s="1"/>
      <c r="E55" s="1"/>
      <c r="F55" s="1"/>
    </row>
    <row r="56" spans="2:6" x14ac:dyDescent="0.25">
      <c r="B56" s="1"/>
      <c r="C56" s="1"/>
      <c r="D56" s="1"/>
      <c r="E56" s="1"/>
      <c r="F56" s="1"/>
    </row>
    <row r="57" spans="2:6" x14ac:dyDescent="0.25">
      <c r="B57" s="1"/>
      <c r="C57" s="1"/>
      <c r="D57" s="1"/>
      <c r="E57" s="1"/>
      <c r="F57" s="1"/>
    </row>
    <row r="58" spans="2:6" x14ac:dyDescent="0.25">
      <c r="B58" s="1"/>
      <c r="C58" s="1"/>
      <c r="D58" s="1"/>
      <c r="E58" s="1"/>
      <c r="F58" s="1"/>
    </row>
    <row r="59" spans="2:6" x14ac:dyDescent="0.2">
      <c r="B59" s="1"/>
      <c r="C59" s="1"/>
      <c r="D59" s="1"/>
      <c r="E59" s="1"/>
      <c r="F59" s="1"/>
    </row>
    <row r="60" spans="2:6" x14ac:dyDescent="0.2">
      <c r="B60" s="1"/>
      <c r="C60" s="1"/>
      <c r="D60" s="1"/>
      <c r="E60" s="1"/>
      <c r="F60" s="1"/>
    </row>
    <row r="61" spans="2:6" x14ac:dyDescent="0.2">
      <c r="B61" s="1"/>
      <c r="C61" s="1"/>
      <c r="D61" s="1"/>
      <c r="E61" s="1"/>
      <c r="F61" s="1"/>
    </row>
    <row r="62" spans="2:6" x14ac:dyDescent="0.2">
      <c r="B62" s="1"/>
      <c r="C62" s="1"/>
      <c r="D62" s="1"/>
      <c r="E62" s="1"/>
      <c r="F62" s="1"/>
    </row>
    <row r="63" spans="2:6" x14ac:dyDescent="0.2">
      <c r="B63" s="1"/>
      <c r="C63" s="1"/>
      <c r="D63" s="1"/>
      <c r="E63" s="1"/>
      <c r="F63" s="1"/>
    </row>
    <row r="64" spans="2:6" ht="88.9" customHeight="1" x14ac:dyDescent="0.2">
      <c r="B64" s="1"/>
      <c r="C64" s="1"/>
      <c r="D64" s="1"/>
      <c r="E64" s="1"/>
      <c r="F64" s="1"/>
    </row>
    <row r="65" spans="2:8" ht="9.6" customHeight="1" x14ac:dyDescent="0.2">
      <c r="B65" s="1"/>
      <c r="C65" s="1"/>
      <c r="D65" s="1"/>
      <c r="E65" s="1"/>
      <c r="F65" s="1"/>
    </row>
    <row r="66" spans="2:8" x14ac:dyDescent="0.2">
      <c r="B66" s="9" t="s">
        <v>6</v>
      </c>
      <c r="C66" s="10"/>
      <c r="D66" s="10"/>
      <c r="E66" s="10"/>
      <c r="F66" s="10"/>
    </row>
    <row r="67" spans="2:8" x14ac:dyDescent="0.2">
      <c r="B67" s="1"/>
      <c r="C67" s="1"/>
      <c r="D67" s="1"/>
      <c r="E67" s="1"/>
      <c r="F67" s="1"/>
    </row>
    <row r="68" spans="2:8" x14ac:dyDescent="0.2">
      <c r="B68" s="1"/>
      <c r="C68" s="103" t="s">
        <v>7</v>
      </c>
      <c r="D68" s="104"/>
      <c r="E68" s="104"/>
      <c r="F68" s="105"/>
      <c r="G68" s="11"/>
      <c r="H68" s="12"/>
    </row>
    <row r="69" spans="2:8" x14ac:dyDescent="0.2">
      <c r="B69" s="1"/>
      <c r="C69" s="13" t="s">
        <v>8</v>
      </c>
      <c r="D69" s="117"/>
      <c r="E69" s="118"/>
      <c r="F69" s="119"/>
      <c r="G69" s="11"/>
      <c r="H69" s="12"/>
    </row>
    <row r="70" spans="2:8" x14ac:dyDescent="0.2">
      <c r="B70" s="1"/>
      <c r="C70" s="14" t="s">
        <v>9</v>
      </c>
      <c r="D70" s="103" t="s">
        <v>10</v>
      </c>
      <c r="E70" s="104"/>
      <c r="F70" s="105"/>
      <c r="G70" s="120"/>
      <c r="H70" s="121"/>
    </row>
    <row r="71" spans="2:8" x14ac:dyDescent="0.2">
      <c r="B71" s="1"/>
      <c r="C71" s="103" t="s">
        <v>11</v>
      </c>
      <c r="D71" s="104"/>
      <c r="E71" s="104"/>
      <c r="F71" s="105"/>
      <c r="G71" s="11"/>
      <c r="H71" s="12"/>
    </row>
    <row r="72" spans="2:8" ht="14.45" customHeight="1" x14ac:dyDescent="0.2">
      <c r="B72" s="1"/>
      <c r="C72" s="14" t="s">
        <v>12</v>
      </c>
      <c r="D72" s="103" t="s">
        <v>13</v>
      </c>
      <c r="E72" s="104"/>
      <c r="F72" s="105"/>
      <c r="G72" s="120"/>
      <c r="H72" s="121"/>
    </row>
    <row r="73" spans="2:8" x14ac:dyDescent="0.2">
      <c r="B73" s="1"/>
      <c r="C73" s="14" t="s">
        <v>14</v>
      </c>
      <c r="D73" s="117"/>
      <c r="E73" s="118"/>
      <c r="F73" s="118"/>
      <c r="G73" s="11"/>
      <c r="H73" s="12"/>
    </row>
    <row r="74" spans="2:8" ht="15" x14ac:dyDescent="0.25">
      <c r="B74" s="1"/>
      <c r="C74" s="15"/>
      <c r="D74" s="16"/>
      <c r="E74" s="16"/>
      <c r="F74" s="16"/>
      <c r="G74" s="17"/>
      <c r="H74" s="17"/>
    </row>
    <row r="75" spans="2:8" s="18" customFormat="1" x14ac:dyDescent="0.2">
      <c r="B75" s="9" t="s">
        <v>15</v>
      </c>
      <c r="C75" s="9"/>
      <c r="D75" s="9"/>
      <c r="E75" s="9"/>
      <c r="F75" s="9"/>
    </row>
    <row r="76" spans="2:8" x14ac:dyDescent="0.2">
      <c r="B76" s="1"/>
      <c r="C76" s="1"/>
      <c r="D76" s="1"/>
      <c r="E76" s="1"/>
      <c r="F76" s="1"/>
    </row>
    <row r="77" spans="2:8" x14ac:dyDescent="0.2">
      <c r="B77" s="19" t="s">
        <v>16</v>
      </c>
      <c r="C77" s="20"/>
      <c r="D77" s="20"/>
      <c r="E77" s="20"/>
      <c r="F77" s="20"/>
    </row>
    <row r="78" spans="2:8" x14ac:dyDescent="0.2">
      <c r="B78" s="1"/>
      <c r="C78" s="1"/>
      <c r="D78" s="1"/>
      <c r="E78" s="1"/>
      <c r="F78" s="1"/>
    </row>
    <row r="79" spans="2:8" x14ac:dyDescent="0.2">
      <c r="B79" s="21" t="s">
        <v>17</v>
      </c>
      <c r="C79" s="22" t="s">
        <v>18</v>
      </c>
      <c r="D79" s="23"/>
      <c r="E79" s="23"/>
      <c r="F79" s="23"/>
    </row>
    <row r="80" spans="2:8" s="25" customFormat="1" ht="24" x14ac:dyDescent="0.25">
      <c r="B80" s="24"/>
      <c r="C80" s="24" t="s">
        <v>19</v>
      </c>
      <c r="D80" s="24" t="s">
        <v>20</v>
      </c>
      <c r="E80" s="24" t="s">
        <v>21</v>
      </c>
      <c r="F80" s="24" t="s">
        <v>22</v>
      </c>
    </row>
    <row r="81" spans="2:6" ht="72" customHeight="1" x14ac:dyDescent="0.2">
      <c r="B81" s="7" t="s">
        <v>23</v>
      </c>
      <c r="C81" s="26" t="s">
        <v>24</v>
      </c>
      <c r="D81" s="27">
        <v>0.15</v>
      </c>
      <c r="E81" s="7"/>
      <c r="F81" s="28">
        <f t="shared" ref="F81:F88" si="0">D81*E81</f>
        <v>0</v>
      </c>
    </row>
    <row r="82" spans="2:6" ht="32.25" customHeight="1" x14ac:dyDescent="0.2">
      <c r="B82" s="29" t="s">
        <v>25</v>
      </c>
      <c r="C82" s="30" t="s">
        <v>26</v>
      </c>
      <c r="D82" s="31">
        <v>0.15</v>
      </c>
      <c r="E82" s="29"/>
      <c r="F82" s="32">
        <f t="shared" si="0"/>
        <v>0</v>
      </c>
    </row>
    <row r="83" spans="2:6" s="33" customFormat="1" ht="60.75" customHeight="1" x14ac:dyDescent="0.2">
      <c r="B83" s="29" t="s">
        <v>27</v>
      </c>
      <c r="C83" s="30" t="s">
        <v>28</v>
      </c>
      <c r="D83" s="31">
        <v>0.1</v>
      </c>
      <c r="E83" s="29"/>
      <c r="F83" s="32">
        <f t="shared" si="0"/>
        <v>0</v>
      </c>
    </row>
    <row r="84" spans="2:6" ht="51" customHeight="1" x14ac:dyDescent="0.2">
      <c r="B84" s="29" t="s">
        <v>29</v>
      </c>
      <c r="C84" s="26" t="s">
        <v>30</v>
      </c>
      <c r="D84" s="31">
        <v>0.15</v>
      </c>
      <c r="E84" s="29"/>
      <c r="F84" s="32">
        <f t="shared" si="0"/>
        <v>0</v>
      </c>
    </row>
    <row r="85" spans="2:6" ht="24" x14ac:dyDescent="0.2">
      <c r="B85" s="7" t="s">
        <v>31</v>
      </c>
      <c r="C85" s="26" t="s">
        <v>32</v>
      </c>
      <c r="D85" s="27">
        <v>0.15</v>
      </c>
      <c r="E85" s="7"/>
      <c r="F85" s="28">
        <f t="shared" si="0"/>
        <v>0</v>
      </c>
    </row>
    <row r="86" spans="2:6" ht="55.5" customHeight="1" x14ac:dyDescent="0.2">
      <c r="B86" s="7" t="s">
        <v>33</v>
      </c>
      <c r="C86" s="26" t="s">
        <v>34</v>
      </c>
      <c r="D86" s="27">
        <v>0.15</v>
      </c>
      <c r="E86" s="7"/>
      <c r="F86" s="28">
        <f t="shared" si="0"/>
        <v>0</v>
      </c>
    </row>
    <row r="87" spans="2:6" ht="61.9" customHeight="1" x14ac:dyDescent="0.2">
      <c r="B87" s="7" t="s">
        <v>35</v>
      </c>
      <c r="C87" s="26" t="s">
        <v>36</v>
      </c>
      <c r="D87" s="27">
        <v>0.1</v>
      </c>
      <c r="E87" s="7"/>
      <c r="F87" s="28">
        <f t="shared" si="0"/>
        <v>0</v>
      </c>
    </row>
    <row r="88" spans="2:6" ht="61.9" customHeight="1" x14ac:dyDescent="0.2">
      <c r="B88" s="7" t="s">
        <v>37</v>
      </c>
      <c r="C88" s="26" t="s">
        <v>38</v>
      </c>
      <c r="D88" s="27">
        <v>0.05</v>
      </c>
      <c r="E88" s="7"/>
      <c r="F88" s="28">
        <f t="shared" si="0"/>
        <v>0</v>
      </c>
    </row>
    <row r="89" spans="2:6" x14ac:dyDescent="0.2">
      <c r="B89" s="15"/>
      <c r="C89" s="34" t="s">
        <v>39</v>
      </c>
      <c r="D89" s="35">
        <f>SUM(D81:D88)</f>
        <v>1</v>
      </c>
      <c r="E89" s="36"/>
      <c r="F89" s="37">
        <f>SUM(F81:F88)</f>
        <v>0</v>
      </c>
    </row>
    <row r="90" spans="2:6" x14ac:dyDescent="0.2">
      <c r="B90" s="15"/>
      <c r="C90" s="111" t="s">
        <v>40</v>
      </c>
      <c r="D90" s="112"/>
      <c r="E90" s="112"/>
      <c r="F90" s="113"/>
    </row>
    <row r="91" spans="2:6" ht="96" customHeight="1" x14ac:dyDescent="0.2">
      <c r="B91" s="15"/>
      <c r="C91" s="114"/>
      <c r="D91" s="115"/>
      <c r="E91" s="115"/>
      <c r="F91" s="116"/>
    </row>
    <row r="92" spans="2:6" x14ac:dyDescent="0.2">
      <c r="B92" s="1"/>
      <c r="C92" s="1"/>
      <c r="D92" s="1"/>
      <c r="E92" s="1"/>
      <c r="F92" s="1"/>
    </row>
    <row r="93" spans="2:6" x14ac:dyDescent="0.2">
      <c r="B93" s="21" t="s">
        <v>41</v>
      </c>
      <c r="C93" s="22" t="s">
        <v>42</v>
      </c>
      <c r="D93" s="23"/>
      <c r="E93" s="23"/>
      <c r="F93" s="23"/>
    </row>
    <row r="94" spans="2:6" ht="24" x14ac:dyDescent="0.2">
      <c r="B94" s="38"/>
      <c r="C94" s="24" t="s">
        <v>19</v>
      </c>
      <c r="D94" s="24" t="s">
        <v>20</v>
      </c>
      <c r="E94" s="24" t="s">
        <v>21</v>
      </c>
      <c r="F94" s="24" t="s">
        <v>22</v>
      </c>
    </row>
    <row r="95" spans="2:6" ht="37.9" customHeight="1" x14ac:dyDescent="0.2">
      <c r="B95" s="7" t="s">
        <v>43</v>
      </c>
      <c r="C95" s="39" t="s">
        <v>44</v>
      </c>
      <c r="D95" s="40">
        <v>0.2</v>
      </c>
      <c r="E95" s="7"/>
      <c r="F95" s="41">
        <f t="shared" ref="F95:F101" si="1">E95*D95</f>
        <v>0</v>
      </c>
    </row>
    <row r="96" spans="2:6" ht="24" customHeight="1" x14ac:dyDescent="0.2">
      <c r="B96" s="7" t="s">
        <v>45</v>
      </c>
      <c r="C96" s="42" t="s">
        <v>46</v>
      </c>
      <c r="D96" s="40">
        <v>0.2</v>
      </c>
      <c r="E96" s="7"/>
      <c r="F96" s="41">
        <f t="shared" si="1"/>
        <v>0</v>
      </c>
    </row>
    <row r="97" spans="2:6" ht="24" customHeight="1" x14ac:dyDescent="0.2">
      <c r="B97" s="7" t="s">
        <v>27</v>
      </c>
      <c r="C97" s="43" t="s">
        <v>47</v>
      </c>
      <c r="D97" s="40">
        <v>0.2</v>
      </c>
      <c r="E97" s="7"/>
      <c r="F97" s="41">
        <f t="shared" si="1"/>
        <v>0</v>
      </c>
    </row>
    <row r="98" spans="2:6" ht="26.45" customHeight="1" x14ac:dyDescent="0.2">
      <c r="B98" s="7" t="s">
        <v>29</v>
      </c>
      <c r="C98" s="43" t="s">
        <v>48</v>
      </c>
      <c r="D98" s="40">
        <v>0.2</v>
      </c>
      <c r="E98" s="7"/>
      <c r="F98" s="41">
        <f t="shared" si="1"/>
        <v>0</v>
      </c>
    </row>
    <row r="99" spans="2:6" ht="24" x14ac:dyDescent="0.2">
      <c r="B99" s="7" t="s">
        <v>31</v>
      </c>
      <c r="C99" s="44" t="s">
        <v>49</v>
      </c>
      <c r="D99" s="40">
        <v>0.05</v>
      </c>
      <c r="E99" s="7"/>
      <c r="F99" s="41">
        <f t="shared" si="1"/>
        <v>0</v>
      </c>
    </row>
    <row r="100" spans="2:6" ht="24" x14ac:dyDescent="0.2">
      <c r="B100" s="7" t="s">
        <v>33</v>
      </c>
      <c r="C100" s="44" t="s">
        <v>50</v>
      </c>
      <c r="D100" s="40">
        <v>0.05</v>
      </c>
      <c r="E100" s="7"/>
      <c r="F100" s="41">
        <f t="shared" si="1"/>
        <v>0</v>
      </c>
    </row>
    <row r="101" spans="2:6" ht="25.5" customHeight="1" x14ac:dyDescent="0.2">
      <c r="B101" s="7" t="s">
        <v>35</v>
      </c>
      <c r="C101" s="39" t="s">
        <v>51</v>
      </c>
      <c r="D101" s="40">
        <v>0.1</v>
      </c>
      <c r="E101" s="7"/>
      <c r="F101" s="41">
        <f t="shared" si="1"/>
        <v>0</v>
      </c>
    </row>
    <row r="102" spans="2:6" s="18" customFormat="1" x14ac:dyDescent="0.2">
      <c r="B102" s="45"/>
      <c r="C102" s="46" t="s">
        <v>39</v>
      </c>
      <c r="D102" s="47">
        <f>SUM(D95:D101)</f>
        <v>1.0000000000000002</v>
      </c>
      <c r="E102" s="48"/>
      <c r="F102" s="49">
        <f>SUM(F95:F101)</f>
        <v>0</v>
      </c>
    </row>
    <row r="103" spans="2:6" ht="12" customHeight="1" x14ac:dyDescent="0.2">
      <c r="B103" s="1"/>
      <c r="C103" s="111" t="s">
        <v>40</v>
      </c>
      <c r="D103" s="112"/>
      <c r="E103" s="112"/>
      <c r="F103" s="113"/>
    </row>
    <row r="104" spans="2:6" ht="91.9" customHeight="1" x14ac:dyDescent="0.2">
      <c r="B104" s="1"/>
      <c r="C104" s="114"/>
      <c r="D104" s="115"/>
      <c r="E104" s="115"/>
      <c r="F104" s="116"/>
    </row>
    <row r="105" spans="2:6" x14ac:dyDescent="0.2">
      <c r="B105" s="1"/>
      <c r="C105" s="1"/>
      <c r="D105" s="1"/>
      <c r="E105" s="1"/>
      <c r="F105" s="1"/>
    </row>
    <row r="106" spans="2:6" x14ac:dyDescent="0.2">
      <c r="B106" s="21" t="s">
        <v>52</v>
      </c>
      <c r="C106" s="22" t="s">
        <v>53</v>
      </c>
      <c r="D106" s="23"/>
      <c r="E106" s="23"/>
      <c r="F106" s="23"/>
    </row>
    <row r="107" spans="2:6" ht="24" x14ac:dyDescent="0.2">
      <c r="B107" s="50"/>
      <c r="C107" s="24" t="s">
        <v>19</v>
      </c>
      <c r="D107" s="24" t="s">
        <v>20</v>
      </c>
      <c r="E107" s="24" t="s">
        <v>21</v>
      </c>
      <c r="F107" s="24" t="s">
        <v>22</v>
      </c>
    </row>
    <row r="108" spans="2:6" ht="36" x14ac:dyDescent="0.2">
      <c r="B108" s="7" t="s">
        <v>43</v>
      </c>
      <c r="C108" s="43" t="s">
        <v>54</v>
      </c>
      <c r="D108" s="51">
        <v>0.2</v>
      </c>
      <c r="E108" s="52"/>
      <c r="F108" s="53">
        <f t="shared" ref="F108:F115" si="2">D108*E108</f>
        <v>0</v>
      </c>
    </row>
    <row r="109" spans="2:6" ht="27.6" customHeight="1" x14ac:dyDescent="0.2">
      <c r="B109" s="7" t="s">
        <v>25</v>
      </c>
      <c r="C109" s="43" t="s">
        <v>55</v>
      </c>
      <c r="D109" s="51">
        <v>0.15</v>
      </c>
      <c r="E109" s="52"/>
      <c r="F109" s="53">
        <f t="shared" si="2"/>
        <v>0</v>
      </c>
    </row>
    <row r="110" spans="2:6" ht="60" x14ac:dyDescent="0.2">
      <c r="B110" s="7" t="s">
        <v>27</v>
      </c>
      <c r="C110" s="43" t="s">
        <v>56</v>
      </c>
      <c r="D110" s="51">
        <v>0.1</v>
      </c>
      <c r="E110" s="52"/>
      <c r="F110" s="53">
        <f t="shared" si="2"/>
        <v>0</v>
      </c>
    </row>
    <row r="111" spans="2:6" ht="51.6" customHeight="1" x14ac:dyDescent="0.2">
      <c r="B111" s="7" t="s">
        <v>29</v>
      </c>
      <c r="C111" s="43" t="s">
        <v>57</v>
      </c>
      <c r="D111" s="51">
        <v>0.1</v>
      </c>
      <c r="E111" s="52"/>
      <c r="F111" s="53">
        <f t="shared" si="2"/>
        <v>0</v>
      </c>
    </row>
    <row r="112" spans="2:6" ht="41.25" customHeight="1" x14ac:dyDescent="0.2">
      <c r="B112" s="7" t="s">
        <v>31</v>
      </c>
      <c r="C112" s="54" t="s">
        <v>58</v>
      </c>
      <c r="D112" s="51">
        <v>0.1</v>
      </c>
      <c r="E112" s="52"/>
      <c r="F112" s="53">
        <f t="shared" si="2"/>
        <v>0</v>
      </c>
    </row>
    <row r="113" spans="2:6" ht="48.75" customHeight="1" x14ac:dyDescent="0.2">
      <c r="B113" s="7" t="s">
        <v>33</v>
      </c>
      <c r="C113" s="44" t="s">
        <v>59</v>
      </c>
      <c r="D113" s="51">
        <v>0.1</v>
      </c>
      <c r="E113" s="52"/>
      <c r="F113" s="53">
        <f t="shared" si="2"/>
        <v>0</v>
      </c>
    </row>
    <row r="114" spans="2:6" ht="49.5" customHeight="1" x14ac:dyDescent="0.2">
      <c r="B114" s="7" t="s">
        <v>35</v>
      </c>
      <c r="C114" s="44" t="s">
        <v>60</v>
      </c>
      <c r="D114" s="55">
        <v>0.1</v>
      </c>
      <c r="E114" s="7"/>
      <c r="F114" s="41">
        <f t="shared" si="2"/>
        <v>0</v>
      </c>
    </row>
    <row r="115" spans="2:6" ht="49.5" customHeight="1" x14ac:dyDescent="0.2">
      <c r="B115" s="7" t="s">
        <v>61</v>
      </c>
      <c r="C115" s="44" t="s">
        <v>62</v>
      </c>
      <c r="D115" s="55">
        <v>0.15</v>
      </c>
      <c r="E115" s="7"/>
      <c r="F115" s="41">
        <f t="shared" si="2"/>
        <v>0</v>
      </c>
    </row>
    <row r="116" spans="2:6" s="18" customFormat="1" x14ac:dyDescent="0.2">
      <c r="B116" s="45"/>
      <c r="C116" s="46" t="s">
        <v>39</v>
      </c>
      <c r="D116" s="47">
        <f>D108+D109+D110+D111+D112+D113+D114+D115</f>
        <v>0.99999999999999989</v>
      </c>
      <c r="E116" s="48"/>
      <c r="F116" s="49">
        <f>SUM(F108:F115)</f>
        <v>0</v>
      </c>
    </row>
    <row r="117" spans="2:6" ht="12" customHeight="1" x14ac:dyDescent="0.2">
      <c r="B117" s="1"/>
      <c r="C117" s="111" t="s">
        <v>63</v>
      </c>
      <c r="D117" s="112"/>
      <c r="E117" s="112"/>
      <c r="F117" s="113"/>
    </row>
    <row r="118" spans="2:6" ht="101.45" customHeight="1" x14ac:dyDescent="0.2">
      <c r="B118" s="1"/>
      <c r="C118" s="114"/>
      <c r="D118" s="115"/>
      <c r="E118" s="115"/>
      <c r="F118" s="116"/>
    </row>
    <row r="119" spans="2:6" x14ac:dyDescent="0.2">
      <c r="B119" s="1"/>
      <c r="C119" s="56"/>
      <c r="D119" s="1"/>
      <c r="E119" s="1"/>
      <c r="F119" s="1"/>
    </row>
    <row r="120" spans="2:6" x14ac:dyDescent="0.2">
      <c r="B120" s="19" t="s">
        <v>64</v>
      </c>
      <c r="C120" s="20"/>
      <c r="D120" s="20"/>
      <c r="E120" s="20"/>
      <c r="F120" s="20"/>
    </row>
    <row r="121" spans="2:6" x14ac:dyDescent="0.2">
      <c r="B121" s="1"/>
      <c r="C121" s="1"/>
      <c r="D121" s="1"/>
      <c r="E121" s="1"/>
      <c r="F121" s="1"/>
    </row>
    <row r="122" spans="2:6" x14ac:dyDescent="0.2">
      <c r="B122" s="21" t="s">
        <v>65</v>
      </c>
      <c r="C122" s="22" t="s">
        <v>66</v>
      </c>
      <c r="D122" s="23"/>
      <c r="E122" s="23"/>
      <c r="F122" s="23"/>
    </row>
    <row r="123" spans="2:6" ht="24" x14ac:dyDescent="0.2">
      <c r="B123" s="50"/>
      <c r="C123" s="24" t="s">
        <v>19</v>
      </c>
      <c r="D123" s="24" t="s">
        <v>20</v>
      </c>
      <c r="E123" s="24" t="s">
        <v>21</v>
      </c>
      <c r="F123" s="24" t="s">
        <v>22</v>
      </c>
    </row>
    <row r="124" spans="2:6" ht="37.9" customHeight="1" x14ac:dyDescent="0.2">
      <c r="B124" s="7" t="s">
        <v>43</v>
      </c>
      <c r="C124" s="54" t="s">
        <v>67</v>
      </c>
      <c r="D124" s="55">
        <v>0.15</v>
      </c>
      <c r="E124" s="7"/>
      <c r="F124" s="41">
        <f t="shared" ref="F124:F130" si="3">D124*E124</f>
        <v>0</v>
      </c>
    </row>
    <row r="125" spans="2:6" ht="26.25" customHeight="1" x14ac:dyDescent="0.2">
      <c r="B125" s="7" t="s">
        <v>45</v>
      </c>
      <c r="C125" s="54" t="s">
        <v>68</v>
      </c>
      <c r="D125" s="55">
        <v>0.15</v>
      </c>
      <c r="E125" s="7"/>
      <c r="F125" s="41">
        <f t="shared" si="3"/>
        <v>0</v>
      </c>
    </row>
    <row r="126" spans="2:6" ht="24" x14ac:dyDescent="0.2">
      <c r="B126" s="7" t="s">
        <v>69</v>
      </c>
      <c r="C126" s="54" t="s">
        <v>70</v>
      </c>
      <c r="D126" s="55">
        <v>0.1</v>
      </c>
      <c r="E126" s="7"/>
      <c r="F126" s="41">
        <f t="shared" si="3"/>
        <v>0</v>
      </c>
    </row>
    <row r="127" spans="2:6" ht="36" x14ac:dyDescent="0.2">
      <c r="B127" s="7" t="s">
        <v>71</v>
      </c>
      <c r="C127" s="54" t="s">
        <v>72</v>
      </c>
      <c r="D127" s="55">
        <v>0.15</v>
      </c>
      <c r="E127" s="7"/>
      <c r="F127" s="41">
        <f t="shared" si="3"/>
        <v>0</v>
      </c>
    </row>
    <row r="128" spans="2:6" ht="52.9" customHeight="1" x14ac:dyDescent="0.2">
      <c r="B128" s="7" t="s">
        <v>73</v>
      </c>
      <c r="C128" s="54" t="s">
        <v>74</v>
      </c>
      <c r="D128" s="55">
        <v>0.1</v>
      </c>
      <c r="E128" s="7"/>
      <c r="F128" s="41">
        <f t="shared" si="3"/>
        <v>0</v>
      </c>
    </row>
    <row r="129" spans="2:6" ht="52.9" customHeight="1" x14ac:dyDescent="0.2">
      <c r="B129" s="7" t="s">
        <v>75</v>
      </c>
      <c r="C129" s="54" t="s">
        <v>76</v>
      </c>
      <c r="D129" s="55">
        <v>0.05</v>
      </c>
      <c r="E129" s="7"/>
      <c r="F129" s="41">
        <f t="shared" si="3"/>
        <v>0</v>
      </c>
    </row>
    <row r="130" spans="2:6" ht="56.25" customHeight="1" x14ac:dyDescent="0.2">
      <c r="B130" s="7" t="s">
        <v>77</v>
      </c>
      <c r="C130" s="43" t="s">
        <v>78</v>
      </c>
      <c r="D130" s="55">
        <v>0.05</v>
      </c>
      <c r="E130" s="7"/>
      <c r="F130" s="41">
        <f t="shared" si="3"/>
        <v>0</v>
      </c>
    </row>
    <row r="131" spans="2:6" ht="24" customHeight="1" x14ac:dyDescent="0.2">
      <c r="B131" s="7" t="s">
        <v>37</v>
      </c>
      <c r="C131" s="57" t="s">
        <v>79</v>
      </c>
      <c r="D131" s="55">
        <v>0.13</v>
      </c>
      <c r="E131" s="7"/>
      <c r="F131" s="41">
        <f>D131*E131</f>
        <v>0</v>
      </c>
    </row>
    <row r="132" spans="2:6" x14ac:dyDescent="0.2">
      <c r="B132" s="7" t="s">
        <v>80</v>
      </c>
      <c r="C132" s="58" t="s">
        <v>81</v>
      </c>
      <c r="D132" s="40">
        <v>0.12</v>
      </c>
      <c r="E132" s="7"/>
      <c r="F132" s="41">
        <f>D132*E132</f>
        <v>0</v>
      </c>
    </row>
    <row r="133" spans="2:6" s="18" customFormat="1" x14ac:dyDescent="0.2">
      <c r="B133" s="59"/>
      <c r="C133" s="60" t="s">
        <v>39</v>
      </c>
      <c r="D133" s="47">
        <f>SUM(D124:D132)</f>
        <v>1</v>
      </c>
      <c r="E133" s="48"/>
      <c r="F133" s="49">
        <f>SUM(F124:F132)</f>
        <v>0</v>
      </c>
    </row>
    <row r="134" spans="2:6" ht="12" customHeight="1" x14ac:dyDescent="0.2">
      <c r="B134" s="61"/>
      <c r="C134" s="111" t="s">
        <v>63</v>
      </c>
      <c r="D134" s="112"/>
      <c r="E134" s="112"/>
      <c r="F134" s="113"/>
    </row>
    <row r="135" spans="2:6" ht="96.6" customHeight="1" x14ac:dyDescent="0.2">
      <c r="B135" s="61"/>
      <c r="C135" s="114"/>
      <c r="D135" s="115"/>
      <c r="E135" s="115"/>
      <c r="F135" s="116"/>
    </row>
    <row r="136" spans="2:6" x14ac:dyDescent="0.2">
      <c r="B136" s="1"/>
      <c r="C136" s="1"/>
      <c r="D136" s="1"/>
      <c r="E136" s="1"/>
      <c r="F136" s="1"/>
    </row>
    <row r="137" spans="2:6" x14ac:dyDescent="0.2">
      <c r="B137" s="21" t="s">
        <v>82</v>
      </c>
      <c r="C137" s="22" t="s">
        <v>83</v>
      </c>
      <c r="D137" s="23"/>
      <c r="E137" s="23"/>
      <c r="F137" s="23"/>
    </row>
    <row r="138" spans="2:6" ht="24" x14ac:dyDescent="0.2">
      <c r="B138" s="50"/>
      <c r="C138" s="24" t="s">
        <v>19</v>
      </c>
      <c r="D138" s="24" t="s">
        <v>20</v>
      </c>
      <c r="E138" s="24" t="s">
        <v>21</v>
      </c>
      <c r="F138" s="24" t="s">
        <v>22</v>
      </c>
    </row>
    <row r="139" spans="2:6" ht="24" x14ac:dyDescent="0.2">
      <c r="B139" s="7" t="s">
        <v>23</v>
      </c>
      <c r="C139" s="57" t="s">
        <v>84</v>
      </c>
      <c r="D139" s="55">
        <v>0.5</v>
      </c>
      <c r="E139" s="7"/>
      <c r="F139" s="41">
        <f>D139*E139</f>
        <v>0</v>
      </c>
    </row>
    <row r="140" spans="2:6" ht="24" x14ac:dyDescent="0.2">
      <c r="B140" s="7" t="s">
        <v>25</v>
      </c>
      <c r="C140" s="57" t="s">
        <v>85</v>
      </c>
      <c r="D140" s="55">
        <v>0.5</v>
      </c>
      <c r="E140" s="7"/>
      <c r="F140" s="41">
        <f>D140*E140</f>
        <v>0</v>
      </c>
    </row>
    <row r="141" spans="2:6" s="18" customFormat="1" x14ac:dyDescent="0.2">
      <c r="B141" s="59"/>
      <c r="C141" s="60" t="s">
        <v>39</v>
      </c>
      <c r="D141" s="47">
        <f>SUM(D139:D140)</f>
        <v>1</v>
      </c>
      <c r="E141" s="48"/>
      <c r="F141" s="49">
        <f>SUM(F139:F140)</f>
        <v>0</v>
      </c>
    </row>
    <row r="142" spans="2:6" ht="12" customHeight="1" x14ac:dyDescent="0.2">
      <c r="B142" s="61"/>
      <c r="C142" s="111" t="s">
        <v>40</v>
      </c>
      <c r="D142" s="112"/>
      <c r="E142" s="112"/>
      <c r="F142" s="113"/>
    </row>
    <row r="143" spans="2:6" ht="134.44999999999999" customHeight="1" x14ac:dyDescent="0.2">
      <c r="B143" s="1"/>
      <c r="C143" s="114"/>
      <c r="D143" s="115"/>
      <c r="E143" s="115"/>
      <c r="F143" s="116"/>
    </row>
    <row r="144" spans="2:6" x14ac:dyDescent="0.2">
      <c r="B144" s="1"/>
      <c r="C144" s="62"/>
      <c r="D144" s="62"/>
      <c r="E144" s="62"/>
      <c r="F144" s="62"/>
    </row>
    <row r="145" spans="1:6" x14ac:dyDescent="0.2">
      <c r="B145" s="19" t="s">
        <v>86</v>
      </c>
      <c r="C145" s="20"/>
      <c r="D145" s="20"/>
      <c r="E145" s="20"/>
      <c r="F145" s="20"/>
    </row>
    <row r="146" spans="1:6" x14ac:dyDescent="0.2">
      <c r="B146" s="1"/>
      <c r="C146" s="1"/>
      <c r="D146" s="1"/>
      <c r="E146" s="1"/>
      <c r="F146" s="1"/>
    </row>
    <row r="147" spans="1:6" x14ac:dyDescent="0.2">
      <c r="B147" s="46" t="s">
        <v>87</v>
      </c>
      <c r="C147" s="38" t="s">
        <v>88</v>
      </c>
      <c r="D147" s="38" t="s">
        <v>89</v>
      </c>
      <c r="E147" s="38" t="s">
        <v>90</v>
      </c>
      <c r="F147" s="38" t="s">
        <v>91</v>
      </c>
    </row>
    <row r="148" spans="1:6" x14ac:dyDescent="0.2">
      <c r="B148" s="123" t="s">
        <v>92</v>
      </c>
      <c r="C148" s="14" t="s">
        <v>93</v>
      </c>
      <c r="D148" s="40">
        <v>0.2</v>
      </c>
      <c r="E148" s="63">
        <f>F89</f>
        <v>0</v>
      </c>
      <c r="F148" s="41">
        <f>D148*E148</f>
        <v>0</v>
      </c>
    </row>
    <row r="149" spans="1:6" x14ac:dyDescent="0.2">
      <c r="B149" s="123"/>
      <c r="C149" s="14" t="s">
        <v>94</v>
      </c>
      <c r="D149" s="40">
        <v>0.15</v>
      </c>
      <c r="E149" s="63">
        <f>F102</f>
        <v>0</v>
      </c>
      <c r="F149" s="41">
        <f>D149*E149</f>
        <v>0</v>
      </c>
    </row>
    <row r="150" spans="1:6" x14ac:dyDescent="0.2">
      <c r="B150" s="123"/>
      <c r="C150" s="14" t="s">
        <v>95</v>
      </c>
      <c r="D150" s="40">
        <v>0.3</v>
      </c>
      <c r="E150" s="63">
        <f>F116</f>
        <v>0</v>
      </c>
      <c r="F150" s="41">
        <f>D150*E150</f>
        <v>0</v>
      </c>
    </row>
    <row r="151" spans="1:6" x14ac:dyDescent="0.2">
      <c r="B151" s="123" t="s">
        <v>96</v>
      </c>
      <c r="C151" s="14" t="s">
        <v>97</v>
      </c>
      <c r="D151" s="40">
        <v>0.25</v>
      </c>
      <c r="E151" s="63">
        <f>F133</f>
        <v>0</v>
      </c>
      <c r="F151" s="41">
        <f>D151*E151</f>
        <v>0</v>
      </c>
    </row>
    <row r="152" spans="1:6" x14ac:dyDescent="0.2">
      <c r="B152" s="123"/>
      <c r="C152" s="14" t="s">
        <v>98</v>
      </c>
      <c r="D152" s="40">
        <v>0.1</v>
      </c>
      <c r="E152" s="63">
        <f>F141</f>
        <v>0</v>
      </c>
      <c r="F152" s="41">
        <f>D152*E152</f>
        <v>0</v>
      </c>
    </row>
    <row r="153" spans="1:6" s="18" customFormat="1" x14ac:dyDescent="0.2">
      <c r="B153" s="64" t="s">
        <v>99</v>
      </c>
      <c r="C153" s="65"/>
      <c r="D153" s="66">
        <v>1</v>
      </c>
      <c r="E153" s="67"/>
      <c r="F153" s="68">
        <f>SUM(F148:F152)</f>
        <v>0</v>
      </c>
    </row>
    <row r="154" spans="1:6" s="18" customFormat="1" x14ac:dyDescent="0.2">
      <c r="B154" s="69"/>
      <c r="C154" s="70"/>
      <c r="D154" s="71"/>
      <c r="E154" s="72"/>
      <c r="F154" s="73"/>
    </row>
    <row r="155" spans="1:6" s="18" customFormat="1" x14ac:dyDescent="0.2">
      <c r="A155" s="2"/>
      <c r="B155" s="124" t="s">
        <v>100</v>
      </c>
      <c r="C155" s="124"/>
      <c r="D155" s="124"/>
      <c r="E155" s="124"/>
      <c r="F155" s="124"/>
    </row>
    <row r="156" spans="1:6" s="18" customFormat="1" x14ac:dyDescent="0.2">
      <c r="A156" s="2"/>
      <c r="B156" s="74"/>
      <c r="C156" s="74"/>
      <c r="D156" s="74"/>
      <c r="E156" s="74"/>
      <c r="F156" s="74"/>
    </row>
    <row r="157" spans="1:6" ht="50.45" customHeight="1" x14ac:dyDescent="0.2">
      <c r="B157" s="125" t="s">
        <v>101</v>
      </c>
      <c r="C157" s="125"/>
      <c r="D157" s="125"/>
      <c r="E157" s="125"/>
      <c r="F157" s="125"/>
    </row>
    <row r="158" spans="1:6" ht="50.45" customHeight="1" x14ac:dyDescent="0.2">
      <c r="B158" s="50"/>
      <c r="C158" s="24" t="s">
        <v>19</v>
      </c>
      <c r="D158" s="24" t="s">
        <v>20</v>
      </c>
      <c r="E158" s="24" t="s">
        <v>102</v>
      </c>
      <c r="F158" s="24" t="s">
        <v>22</v>
      </c>
    </row>
    <row r="159" spans="1:6" ht="39.75" customHeight="1" x14ac:dyDescent="0.2">
      <c r="B159" s="7" t="s">
        <v>103</v>
      </c>
      <c r="C159" s="57" t="s">
        <v>104</v>
      </c>
      <c r="D159" s="75">
        <v>0.35</v>
      </c>
      <c r="E159" s="76"/>
      <c r="F159" s="77">
        <f>D159*E159</f>
        <v>0</v>
      </c>
    </row>
    <row r="160" spans="1:6" ht="120.75" customHeight="1" x14ac:dyDescent="0.2">
      <c r="B160" s="7" t="s">
        <v>105</v>
      </c>
      <c r="C160" s="57" t="s">
        <v>106</v>
      </c>
      <c r="D160" s="75">
        <v>0.35</v>
      </c>
      <c r="E160" s="76"/>
      <c r="F160" s="77">
        <f>D160*E160</f>
        <v>0</v>
      </c>
    </row>
    <row r="161" spans="1:6" ht="105" customHeight="1" x14ac:dyDescent="0.2">
      <c r="B161" s="7" t="s">
        <v>107</v>
      </c>
      <c r="C161" s="57" t="s">
        <v>108</v>
      </c>
      <c r="D161" s="75">
        <v>0.3</v>
      </c>
      <c r="E161" s="76"/>
      <c r="F161" s="77">
        <f>D161*E161</f>
        <v>0</v>
      </c>
    </row>
    <row r="162" spans="1:6" x14ac:dyDescent="0.2">
      <c r="B162" s="78"/>
      <c r="C162" s="79" t="s">
        <v>109</v>
      </c>
      <c r="D162" s="47">
        <f>SUM(D159:D161)</f>
        <v>1</v>
      </c>
      <c r="E162" s="80"/>
      <c r="F162" s="81">
        <f>SUM(F159:F161)</f>
        <v>0</v>
      </c>
    </row>
    <row r="163" spans="1:6" ht="4.5" customHeight="1" x14ac:dyDescent="0.2">
      <c r="B163" s="78"/>
      <c r="C163" s="82"/>
      <c r="D163" s="83"/>
      <c r="E163" s="84"/>
      <c r="F163" s="85"/>
    </row>
    <row r="164" spans="1:6" x14ac:dyDescent="0.2">
      <c r="B164" s="78" t="s">
        <v>110</v>
      </c>
      <c r="C164" s="126" t="s">
        <v>111</v>
      </c>
      <c r="D164" s="126"/>
      <c r="E164" s="126"/>
      <c r="F164" s="126"/>
    </row>
    <row r="165" spans="1:6" ht="27.75" customHeight="1" x14ac:dyDescent="0.2">
      <c r="B165" s="69"/>
      <c r="C165" s="127" t="s">
        <v>112</v>
      </c>
      <c r="D165" s="127"/>
      <c r="E165" s="127"/>
      <c r="F165" s="127"/>
    </row>
    <row r="166" spans="1:6" x14ac:dyDescent="0.2">
      <c r="A166" s="18"/>
      <c r="B166" s="69"/>
      <c r="C166" s="70"/>
      <c r="D166" s="71"/>
      <c r="E166" s="72"/>
      <c r="F166" s="72"/>
    </row>
    <row r="167" spans="1:6" ht="18" customHeight="1" x14ac:dyDescent="0.2">
      <c r="A167" s="18"/>
      <c r="B167" s="124" t="s">
        <v>113</v>
      </c>
      <c r="C167" s="124"/>
      <c r="D167" s="124"/>
      <c r="E167" s="124"/>
      <c r="F167" s="124"/>
    </row>
    <row r="168" spans="1:6" ht="12.6" customHeight="1" x14ac:dyDescent="0.2">
      <c r="B168" s="1"/>
      <c r="C168" s="1"/>
      <c r="D168" s="1"/>
      <c r="E168" s="1"/>
      <c r="F168" s="1"/>
    </row>
    <row r="169" spans="1:6" ht="12.6" customHeight="1" x14ac:dyDescent="0.2">
      <c r="B169" s="19" t="s">
        <v>114</v>
      </c>
      <c r="C169" s="20"/>
      <c r="D169" s="20"/>
      <c r="E169" s="20"/>
      <c r="F169" s="20"/>
    </row>
    <row r="170" spans="1:6" ht="41.25" customHeight="1" x14ac:dyDescent="0.2">
      <c r="B170" s="128" t="s">
        <v>115</v>
      </c>
      <c r="C170" s="128"/>
      <c r="D170" s="128"/>
      <c r="E170" s="128"/>
      <c r="F170" s="128"/>
    </row>
    <row r="171" spans="1:6" ht="18" customHeight="1" x14ac:dyDescent="0.2">
      <c r="B171" s="129" t="s">
        <v>116</v>
      </c>
      <c r="C171" s="129"/>
      <c r="D171" s="129"/>
      <c r="E171" s="129"/>
      <c r="F171" s="129"/>
    </row>
    <row r="172" spans="1:6" ht="42.75" customHeight="1" x14ac:dyDescent="0.2">
      <c r="B172" s="130" t="s">
        <v>117</v>
      </c>
      <c r="C172" s="130"/>
      <c r="D172" s="130"/>
      <c r="E172" s="130"/>
      <c r="F172" s="130"/>
    </row>
    <row r="173" spans="1:6" ht="26.25" customHeight="1" x14ac:dyDescent="0.2">
      <c r="B173" s="130" t="s">
        <v>118</v>
      </c>
      <c r="C173" s="131"/>
      <c r="D173" s="131"/>
      <c r="E173" s="131"/>
      <c r="F173" s="131"/>
    </row>
    <row r="174" spans="1:6" ht="10.9" customHeight="1" x14ac:dyDescent="0.2">
      <c r="B174" s="45"/>
      <c r="C174" s="86"/>
      <c r="D174" s="86"/>
      <c r="E174" s="86"/>
      <c r="F174" s="86"/>
    </row>
    <row r="175" spans="1:6" ht="38.25" customHeight="1" x14ac:dyDescent="0.2">
      <c r="B175" s="1"/>
      <c r="C175" s="24" t="s">
        <v>119</v>
      </c>
      <c r="D175" s="24" t="s">
        <v>120</v>
      </c>
      <c r="E175" s="24" t="s">
        <v>121</v>
      </c>
      <c r="F175" s="1"/>
    </row>
    <row r="176" spans="1:6" ht="24.75" customHeight="1" x14ac:dyDescent="0.2">
      <c r="B176" s="1"/>
      <c r="C176" s="102" t="s">
        <v>127</v>
      </c>
      <c r="D176" s="7"/>
      <c r="E176" s="87">
        <f>+IF(AND(D176&gt;=5,D176&lt;6),2,IF(AND(D176&lt;5,D176&gt;0),1,IF(AND(D176&gt;=6,D176&lt;7),3,IF(D176&gt;=7,4,IF(D176=0,F153)))))</f>
        <v>0</v>
      </c>
      <c r="F176" s="1"/>
    </row>
    <row r="177" spans="2:10" ht="47.25" customHeight="1" x14ac:dyDescent="0.2">
      <c r="B177" s="122"/>
      <c r="C177" s="122"/>
      <c r="D177" s="122"/>
      <c r="E177" s="122"/>
      <c r="F177" s="122"/>
    </row>
    <row r="178" spans="2:10" x14ac:dyDescent="0.2">
      <c r="B178" s="9" t="s">
        <v>123</v>
      </c>
      <c r="C178" s="10"/>
      <c r="D178" s="10"/>
      <c r="E178" s="10"/>
      <c r="F178" s="10"/>
      <c r="H178" s="88"/>
      <c r="I178" s="84"/>
    </row>
    <row r="179" spans="2:10" x14ac:dyDescent="0.2">
      <c r="B179" s="1"/>
      <c r="C179" s="1"/>
      <c r="D179" s="1"/>
      <c r="E179" s="1"/>
      <c r="F179" s="1"/>
      <c r="H179" s="84"/>
      <c r="I179" s="84"/>
    </row>
    <row r="180" spans="2:10" ht="24" x14ac:dyDescent="0.2">
      <c r="B180" s="1"/>
      <c r="C180" s="1"/>
      <c r="D180" s="38" t="s">
        <v>89</v>
      </c>
      <c r="E180" s="89" t="s">
        <v>91</v>
      </c>
      <c r="F180" s="1"/>
      <c r="H180" s="84"/>
      <c r="I180" s="84"/>
    </row>
    <row r="181" spans="2:10" x14ac:dyDescent="0.2">
      <c r="B181" s="90"/>
      <c r="C181" s="46" t="s">
        <v>124</v>
      </c>
      <c r="D181" s="91">
        <v>0.55000000000000004</v>
      </c>
      <c r="E181" s="49">
        <f>D181*F153</f>
        <v>0</v>
      </c>
      <c r="F181" s="1"/>
    </row>
    <row r="182" spans="2:10" x14ac:dyDescent="0.2">
      <c r="B182" s="90"/>
      <c r="C182" s="92" t="s">
        <v>125</v>
      </c>
      <c r="D182" s="93">
        <v>0.35</v>
      </c>
      <c r="E182" s="49">
        <f>D182*F162</f>
        <v>0</v>
      </c>
      <c r="F182" s="1"/>
    </row>
    <row r="183" spans="2:10" x14ac:dyDescent="0.2">
      <c r="B183" s="90"/>
      <c r="C183" s="46" t="s">
        <v>126</v>
      </c>
      <c r="D183" s="91">
        <v>0.1</v>
      </c>
      <c r="E183" s="49">
        <f>E176*D183</f>
        <v>0</v>
      </c>
      <c r="F183" s="1"/>
    </row>
    <row r="184" spans="2:10" x14ac:dyDescent="0.2">
      <c r="B184" s="94" t="s">
        <v>127</v>
      </c>
      <c r="C184" s="95" t="s">
        <v>128</v>
      </c>
      <c r="D184" s="96">
        <v>1</v>
      </c>
      <c r="E184" s="97">
        <f>SUM(E181:E183)</f>
        <v>0</v>
      </c>
      <c r="F184" s="1"/>
      <c r="G184" s="8"/>
    </row>
    <row r="185" spans="2:10" x14ac:dyDescent="0.2">
      <c r="B185" s="94" t="s">
        <v>122</v>
      </c>
      <c r="C185" s="95" t="s">
        <v>129</v>
      </c>
      <c r="D185" s="141" t="str">
        <f>+IF(OR(E126&lt;=2,E124&lt;=2,E128&lt;=2,E95&lt;=2,E96&lt;=2,E108&lt;=2,E115&lt;=2,E125&lt;=2,E127&lt;=2,E129&lt;=2,E130&lt;=2),"SI","NO")</f>
        <v>SI</v>
      </c>
      <c r="E185" s="142"/>
      <c r="F185" s="1"/>
      <c r="G185" s="8"/>
      <c r="J185" s="2" t="s">
        <v>130</v>
      </c>
    </row>
    <row r="186" spans="2:10" ht="14.45" customHeight="1" x14ac:dyDescent="0.2">
      <c r="B186" s="90"/>
      <c r="C186" s="95" t="s">
        <v>131</v>
      </c>
      <c r="D186" s="143" t="str">
        <f>+IF(OR(E184&lt;=2.9999999,D185="SI"),"No adjudicable","Adjudicable")</f>
        <v>No adjudicable</v>
      </c>
      <c r="E186" s="144"/>
      <c r="F186" s="98"/>
      <c r="G186" s="8"/>
      <c r="J186" s="2" t="s">
        <v>132</v>
      </c>
    </row>
    <row r="187" spans="2:10" ht="14.45" customHeight="1" x14ac:dyDescent="0.2">
      <c r="B187" s="1"/>
      <c r="C187" s="145"/>
      <c r="D187" s="145"/>
      <c r="E187" s="145"/>
      <c r="F187" s="98"/>
      <c r="G187" s="8"/>
    </row>
    <row r="188" spans="2:10" x14ac:dyDescent="0.2">
      <c r="B188" s="1"/>
      <c r="C188" s="1"/>
      <c r="D188" s="1"/>
      <c r="E188" s="1"/>
      <c r="F188" s="1"/>
      <c r="G188" s="8"/>
    </row>
    <row r="189" spans="2:10" x14ac:dyDescent="0.2">
      <c r="B189" s="38" t="s">
        <v>133</v>
      </c>
      <c r="C189" s="38" t="s">
        <v>131</v>
      </c>
      <c r="D189" s="146" t="s">
        <v>1</v>
      </c>
      <c r="E189" s="147"/>
      <c r="F189" s="148"/>
    </row>
    <row r="190" spans="2:10" ht="63" customHeight="1" x14ac:dyDescent="0.2">
      <c r="B190" s="7" t="s">
        <v>134</v>
      </c>
      <c r="C190" s="99" t="s">
        <v>135</v>
      </c>
      <c r="D190" s="149" t="s">
        <v>136</v>
      </c>
      <c r="E190" s="150"/>
      <c r="F190" s="151"/>
    </row>
    <row r="191" spans="2:10" ht="72" customHeight="1" x14ac:dyDescent="0.2">
      <c r="B191" s="100" t="s">
        <v>137</v>
      </c>
      <c r="C191" s="99" t="s">
        <v>138</v>
      </c>
      <c r="D191" s="152" t="s">
        <v>139</v>
      </c>
      <c r="E191" s="153"/>
      <c r="F191" s="154"/>
    </row>
    <row r="192" spans="2:10" x14ac:dyDescent="0.2">
      <c r="B192" s="101"/>
      <c r="C192" s="101"/>
      <c r="D192" s="101"/>
      <c r="E192" s="101"/>
      <c r="F192" s="101"/>
    </row>
    <row r="193" spans="2:6" x14ac:dyDescent="0.2">
      <c r="B193" s="101"/>
      <c r="C193" s="101"/>
      <c r="D193" s="101"/>
      <c r="E193" s="101"/>
      <c r="F193" s="101"/>
    </row>
    <row r="194" spans="2:6" x14ac:dyDescent="0.2">
      <c r="B194" s="1"/>
      <c r="C194" s="1"/>
      <c r="D194" s="132"/>
      <c r="E194" s="133"/>
      <c r="F194" s="134"/>
    </row>
    <row r="195" spans="2:6" x14ac:dyDescent="0.2">
      <c r="B195" s="1"/>
      <c r="C195" s="1"/>
      <c r="D195" s="135"/>
      <c r="E195" s="136"/>
      <c r="F195" s="137"/>
    </row>
    <row r="196" spans="2:6" x14ac:dyDescent="0.2">
      <c r="B196" s="1"/>
      <c r="C196" s="1"/>
      <c r="D196" s="138"/>
      <c r="E196" s="139"/>
      <c r="F196" s="140"/>
    </row>
    <row r="197" spans="2:6" x14ac:dyDescent="0.2">
      <c r="B197" s="1"/>
      <c r="C197" s="1"/>
      <c r="D197" s="1"/>
      <c r="E197" s="1" t="s">
        <v>140</v>
      </c>
      <c r="F197" s="1"/>
    </row>
    <row r="198" spans="2:6" x14ac:dyDescent="0.2">
      <c r="B198" s="1"/>
      <c r="C198" s="1"/>
      <c r="D198" s="1"/>
      <c r="E198" s="1"/>
      <c r="F198" s="1"/>
    </row>
    <row r="199" spans="2:6" x14ac:dyDescent="0.2">
      <c r="B199" s="1"/>
      <c r="C199" s="1"/>
      <c r="D199" s="1"/>
      <c r="E199" s="1"/>
      <c r="F199" s="1"/>
    </row>
  </sheetData>
  <sheetProtection algorithmName="SHA-512" hashValue="cGzZj8ESGjuWgYviM7y99OERe2cdMXnwfDcgbrBozbkqVZs1LqxlreqJ/wyQg71AdvA1Gs5CTZr1z37uw/YtPg==" saltValue="usXwfI5wUWXoU6FBRVeZrg==" spinCount="100000" sheet="1" formatCells="0"/>
  <protectedRanges>
    <protectedRange sqref="D185" name="Rango14"/>
    <protectedRange sqref="D186:E186" name="Rango8"/>
    <protectedRange sqref="A142:IV143" name="Rango5"/>
    <protectedRange sqref="E139:E140 E95:E101 E81:E88 E108:E115 E124:E132" name="Rango2"/>
    <protectedRange sqref="C68:F73" name="Rango1"/>
    <protectedRange sqref="C90 C103 C117 C134 C142 D194" name="Rango3_1"/>
    <protectedRange sqref="A134:IV135" name="Rango9"/>
    <protectedRange sqref="A142:IV143" name="Rango10"/>
    <protectedRange sqref="A117:IV118" name="Rango11"/>
    <protectedRange sqref="A103:IV104" name="Rango12"/>
    <protectedRange sqref="A90:IV91" name="Rango13"/>
    <protectedRange sqref="D159:D163 E159:E161" name="Rango7_1_5"/>
    <protectedRange sqref="D164" name="Rango7_7"/>
    <protectedRange sqref="B177" name="Rango4_2"/>
    <protectedRange sqref="D176" name="Rango4_1_2"/>
  </protectedRanges>
  <mergeCells count="37">
    <mergeCell ref="D194:F196"/>
    <mergeCell ref="D185:E185"/>
    <mergeCell ref="D186:E186"/>
    <mergeCell ref="C187:E187"/>
    <mergeCell ref="D189:F189"/>
    <mergeCell ref="D190:F190"/>
    <mergeCell ref="D191:F191"/>
    <mergeCell ref="B177:F177"/>
    <mergeCell ref="B148:B150"/>
    <mergeCell ref="B151:B152"/>
    <mergeCell ref="B155:F155"/>
    <mergeCell ref="B157:F157"/>
    <mergeCell ref="C164:F164"/>
    <mergeCell ref="C165:F165"/>
    <mergeCell ref="B167:F167"/>
    <mergeCell ref="B170:F170"/>
    <mergeCell ref="B171:F171"/>
    <mergeCell ref="B172:F172"/>
    <mergeCell ref="B173:F173"/>
    <mergeCell ref="C142:F143"/>
    <mergeCell ref="D69:F69"/>
    <mergeCell ref="D70:F70"/>
    <mergeCell ref="G70:H70"/>
    <mergeCell ref="C71:F71"/>
    <mergeCell ref="D72:F72"/>
    <mergeCell ref="G72:H72"/>
    <mergeCell ref="D73:F73"/>
    <mergeCell ref="C90:F91"/>
    <mergeCell ref="C103:F104"/>
    <mergeCell ref="C117:F118"/>
    <mergeCell ref="C134:F135"/>
    <mergeCell ref="C68:F68"/>
    <mergeCell ref="D47:F47"/>
    <mergeCell ref="D48:F48"/>
    <mergeCell ref="D49:F49"/>
    <mergeCell ref="D50:F50"/>
    <mergeCell ref="D51:F51"/>
  </mergeCells>
  <conditionalFormatting sqref="C176">
    <cfRule type="cellIs" dxfId="11" priority="4" stopIfTrue="1" operator="equal">
      <formula>$B$184</formula>
    </cfRule>
    <cfRule type="cellIs" dxfId="10" priority="5" stopIfTrue="1" operator="equal">
      <formula>$B$185</formula>
    </cfRule>
    <cfRule type="cellIs" dxfId="9" priority="6" operator="equal">
      <formula>$B$181</formula>
    </cfRule>
    <cfRule type="cellIs" dxfId="8" priority="7" operator="equal">
      <formula>$B$182</formula>
    </cfRule>
    <cfRule type="cellIs" dxfId="7" priority="8" operator="equal">
      <formula>$B$181</formula>
    </cfRule>
    <cfRule type="cellIs" dxfId="6" priority="9" stopIfTrue="1" operator="equal">
      <formula>$B$181</formula>
    </cfRule>
    <cfRule type="cellIs" dxfId="5" priority="10" stopIfTrue="1" operator="equal">
      <formula>$B$180</formula>
    </cfRule>
    <cfRule type="cellIs" dxfId="4" priority="11" stopIfTrue="1" operator="equal">
      <formula>"no"</formula>
    </cfRule>
    <cfRule type="cellIs" dxfId="3" priority="12" stopIfTrue="1" operator="equal">
      <formula>"si"</formula>
    </cfRule>
  </conditionalFormatting>
  <conditionalFormatting sqref="D185:E185">
    <cfRule type="containsText" dxfId="2" priority="2" stopIfTrue="1" operator="containsText" text="SI">
      <formula>NOT(ISERROR(SEARCH("SI",D185)))</formula>
    </cfRule>
    <cfRule type="containsText" dxfId="1" priority="3" stopIfTrue="1" operator="containsText" text="No">
      <formula>NOT(ISERROR(SEARCH("No",D185)))</formula>
    </cfRule>
  </conditionalFormatting>
  <dataValidations count="4">
    <dataValidation type="decimal" allowBlank="1" showInputMessage="1" showErrorMessage="1" sqref="D176">
      <formula1>1</formula1>
      <formula2>10</formula2>
    </dataValidation>
    <dataValidation type="whole" allowBlank="1" showInputMessage="1" showErrorMessage="1" sqref="E81:E88 E139:E140 E95:E101 E108:E115 E124:E132">
      <formula1>1</formula1>
      <formula2>4</formula2>
    </dataValidation>
    <dataValidation type="list" allowBlank="1" showInputMessage="1" showErrorMessage="1" sqref="E159:E161">
      <formula1>$B$48:$B$49</formula1>
    </dataValidation>
    <dataValidation type="list" allowBlank="1" showInputMessage="1" showErrorMessage="1" sqref="C176">
      <formula1>$B$184:$B$185</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1" stopIfTrue="1" operator="containsText" id="{737FEB70-6824-40BC-889B-DEB998D354A0}">
            <xm:f>NOT(ISERROR(SEARCH($C$190,D186)))</xm:f>
            <xm:f>$C$190</xm:f>
            <x14:dxf>
              <fill>
                <patternFill>
                  <bgColor rgb="FFFFCCCC"/>
                </patternFill>
              </fill>
            </x14:dxf>
          </x14:cfRule>
          <xm:sqref>D186:E186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alejandro.corder</dc:creator>
  <cp:lastModifiedBy>González Valladares Ana María</cp:lastModifiedBy>
  <dcterms:created xsi:type="dcterms:W3CDTF">2018-01-26T12:43:09Z</dcterms:created>
  <dcterms:modified xsi:type="dcterms:W3CDTF">2018-04-23T13:11:22Z</dcterms:modified>
</cp:coreProperties>
</file>