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gonzalez\Desktop\Anita\Licitaciones Ley 20032\Autoriza Convocatoria y otros\2018\8° Concurso Programa 24 Horas\Definitivo\Pautas Evaluación\"/>
    </mc:Choice>
  </mc:AlternateContent>
  <bookViews>
    <workbookView xWindow="-390" yWindow="-105" windowWidth="14535" windowHeight="11100"/>
  </bookViews>
  <sheets>
    <sheet name=" Pauta PDC" sheetId="4" r:id="rId1"/>
    <sheet name="Hoja3" sheetId="3" r:id="rId2"/>
  </sheets>
  <definedNames>
    <definedName name="_xlnm.Print_Area" localSheetId="0">' Pauta PDC'!$B$1:$F$197</definedName>
    <definedName name="Puntaje">Hoja3!$E$4:$E$6</definedName>
    <definedName name="Puntajes">Hoja3!$E$4:$E$6</definedName>
    <definedName name="Puntos">Hoja3!$E$4:$E$6</definedName>
  </definedNames>
  <calcPr calcId="162913"/>
</workbook>
</file>

<file path=xl/calcChain.xml><?xml version="1.0" encoding="utf-8"?>
<calcChain xmlns="http://schemas.openxmlformats.org/spreadsheetml/2006/main">
  <c r="E181" i="4" l="1"/>
  <c r="E176" i="4" l="1"/>
  <c r="D185" i="4" l="1"/>
  <c r="E182" i="4"/>
  <c r="D162" i="4"/>
  <c r="F161" i="4"/>
  <c r="F160" i="4"/>
  <c r="F162" i="4"/>
  <c r="F159" i="4"/>
  <c r="F129" i="4"/>
  <c r="D116" i="4"/>
  <c r="D89" i="4"/>
  <c r="F88" i="4"/>
  <c r="F82" i="4"/>
  <c r="F83" i="4"/>
  <c r="F84" i="4"/>
  <c r="F85" i="4"/>
  <c r="F86" i="4"/>
  <c r="F87" i="4"/>
  <c r="F115" i="4"/>
  <c r="F81" i="4"/>
  <c r="F89" i="4"/>
  <c r="E148" i="4"/>
  <c r="F148" i="4"/>
  <c r="F139" i="4"/>
  <c r="F101" i="4"/>
  <c r="D102" i="4"/>
  <c r="D133" i="4"/>
  <c r="D141" i="4"/>
  <c r="F128" i="4"/>
  <c r="F140" i="4"/>
  <c r="F141" i="4"/>
  <c r="E152" i="4"/>
  <c r="F152" i="4"/>
  <c r="F132" i="4"/>
  <c r="F131" i="4"/>
  <c r="F130" i="4"/>
  <c r="F127" i="4"/>
  <c r="F126" i="4"/>
  <c r="F125" i="4"/>
  <c r="F124" i="4"/>
  <c r="F114" i="4"/>
  <c r="F113" i="4"/>
  <c r="F112" i="4"/>
  <c r="F111" i="4"/>
  <c r="F110" i="4"/>
  <c r="F116" i="4"/>
  <c r="E150" i="4"/>
  <c r="F150" i="4"/>
  <c r="F109" i="4"/>
  <c r="F108" i="4"/>
  <c r="F100" i="4"/>
  <c r="F99" i="4"/>
  <c r="F98" i="4"/>
  <c r="F97" i="4"/>
  <c r="F96" i="4"/>
  <c r="F95" i="4"/>
  <c r="F102" i="4"/>
  <c r="E149" i="4"/>
  <c r="F149" i="4"/>
  <c r="F133" i="4"/>
  <c r="E151" i="4" s="1"/>
  <c r="F151" i="4" s="1"/>
  <c r="F153" i="4" s="1"/>
  <c r="E183" i="4" l="1"/>
  <c r="E184" i="4" s="1"/>
  <c r="D186" i="4" s="1"/>
</calcChain>
</file>

<file path=xl/sharedStrings.xml><?xml version="1.0" encoding="utf-8"?>
<sst xmlns="http://schemas.openxmlformats.org/spreadsheetml/2006/main" count="192" uniqueCount="143">
  <si>
    <t>Comuna:</t>
  </si>
  <si>
    <t>b</t>
  </si>
  <si>
    <t>a</t>
  </si>
  <si>
    <t>c</t>
  </si>
  <si>
    <t>d</t>
  </si>
  <si>
    <t>e</t>
  </si>
  <si>
    <t>f</t>
  </si>
  <si>
    <t xml:space="preserve">El planteamiento del problema y justificación del proyecto es coherente con el diagnóstico. </t>
  </si>
  <si>
    <t>g</t>
  </si>
  <si>
    <t>h</t>
  </si>
  <si>
    <t>i</t>
  </si>
  <si>
    <t xml:space="preserve">Los medios de verificación propuestos permiten constatar los resultados obtenidos. </t>
  </si>
  <si>
    <t>Puntaje Final</t>
  </si>
  <si>
    <t>Puntaje</t>
  </si>
  <si>
    <t>Categoría</t>
  </si>
  <si>
    <t>Definición</t>
  </si>
  <si>
    <t>Fecha de Evaluación:</t>
  </si>
  <si>
    <t>Nombre del Proyecto:</t>
  </si>
  <si>
    <t>Concurso Nº:</t>
  </si>
  <si>
    <t>Modalidad de Intervención:</t>
  </si>
  <si>
    <t>Región:</t>
  </si>
  <si>
    <t>Institución:</t>
  </si>
  <si>
    <t>Descriptor</t>
  </si>
  <si>
    <t>Ponderador</t>
  </si>
  <si>
    <t>Puntaje Ponderado</t>
  </si>
  <si>
    <t>Puntaje Criterio (Suma columna)</t>
  </si>
  <si>
    <t>Criterios</t>
  </si>
  <si>
    <t>Dimensión</t>
  </si>
  <si>
    <t>1.- Planteamiento del Problema y Sujeto de Atención</t>
  </si>
  <si>
    <t>2.- Matriz Lógica</t>
  </si>
  <si>
    <t>3.- Diseño de la Intervención, Metodología y Estrategia</t>
  </si>
  <si>
    <t>Técnica</t>
  </si>
  <si>
    <t>Gestión</t>
  </si>
  <si>
    <t>4.- Recursos Humanos</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</si>
  <si>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</si>
  <si>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</si>
  <si>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</si>
  <si>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</si>
  <si>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</si>
  <si>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</si>
  <si>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</si>
  <si>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r>
      <t>Se presentan los requerimientos exigido</t>
    </r>
    <r>
      <rPr>
        <sz val="9"/>
        <rFont val="Calibri"/>
        <family val="2"/>
      </rPr>
      <t xml:space="preserve">s por el Servicio </t>
    </r>
    <r>
      <rPr>
        <sz val="9"/>
        <color indexed="8"/>
        <rFont val="Calibri"/>
        <family val="2"/>
      </rPr>
      <t>en materia de equipamiento.</t>
    </r>
  </si>
  <si>
    <t>El plan de autoevaluación señala cómo se incorpora la información y los aprendizajes obtenidos en este proceso.</t>
  </si>
  <si>
    <t>Se describen técnicas e instrumentos específicos acordes a la metodología propuesta.</t>
  </si>
  <si>
    <t>Criterio: Planteamiento del Problema y Sujeto de Atención (20%)</t>
  </si>
  <si>
    <t>Criterio: Recursos Humanos (25%)</t>
  </si>
  <si>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</si>
  <si>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Se identifican las graves vulneraciones de derecho que afectan a los niños(as) o adolescentes que serán atendidos por el proyecto, siendo coherentes con la modalidad que se licita.</t>
  </si>
  <si>
    <t>Las metodologías y estrategias de trabajo son consistentes con los lineamientos técnicos de la modalidad.</t>
  </si>
  <si>
    <t xml:space="preserve">Las funciones del equipo corresponden a lo exigido en los lineamientos técnicos de la modadlidad. </t>
  </si>
  <si>
    <t>La propuesta presenta lo señalado en el descriptor, pero de manera incompleta y/o con errores.</t>
  </si>
  <si>
    <r>
      <t>La propuesta presenta lo señalado en el descriptor, cumpliendo con lo indicado en éste, pero se observan algunos aspectos que podrían</t>
    </r>
    <r>
      <rPr>
        <sz val="9"/>
        <color indexed="10"/>
        <rFont val="Calibri"/>
        <family val="2"/>
      </rPr>
      <t xml:space="preserve"> </t>
    </r>
    <r>
      <rPr>
        <sz val="9"/>
        <color indexed="8"/>
        <rFont val="Calibri"/>
        <family val="2"/>
      </rPr>
      <t>ser objeto de mayores precisiones.</t>
    </r>
  </si>
  <si>
    <t>Criterio: Diseño de la Intervención, Metodología y Estrategia (30%)</t>
  </si>
  <si>
    <t>Criterio: Matriz Lógica (15%)</t>
  </si>
  <si>
    <t>La propuesta presenta lo señalado en el descriptor, cumpliendo satisfactoriamente con lo indicado en éste.</t>
  </si>
  <si>
    <t>La propuesta no presenta lo señalado en el descriptor, o lo presenta pero no se ajusta a lo indicado en éste.</t>
  </si>
  <si>
    <t>Aspectos a corregir durante la implementación, si es adjudicado:</t>
  </si>
  <si>
    <t>El diseño de autoevaluación presentado contempla evaluación de proceso y de resultados.</t>
  </si>
  <si>
    <t>Se presenta un flujograma de intervención acorde a los objetivos propuestos, que identifica las principales etapas que se desarrollarán con los niños, niñas, adolescentes, sus familias y otros actores relevantes.</t>
  </si>
  <si>
    <t>Las horas de trabajo del equipo destinadas al proyecto corresponden a lo exigido en los lineamientos técnicos de la modalidad.</t>
  </si>
  <si>
    <r>
      <t xml:space="preserve">Se presentan los requerimientos exigidos por el </t>
    </r>
    <r>
      <rPr>
        <sz val="9"/>
        <rFont val="Calibri"/>
        <family val="2"/>
      </rPr>
      <t>Servicio</t>
    </r>
    <r>
      <rPr>
        <sz val="9"/>
        <color indexed="8"/>
        <rFont val="Calibri"/>
        <family val="2"/>
      </rPr>
      <t xml:space="preserve"> en materia de infraestructura.</t>
    </r>
  </si>
  <si>
    <t>Rango</t>
  </si>
  <si>
    <t>3 - 4</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</si>
  <si>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</si>
  <si>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</si>
  <si>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</si>
  <si>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</si>
  <si>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1. DATOS GENERALES</t>
  </si>
  <si>
    <t>2. EVALUACIÓN DE LA PROPUESTA</t>
  </si>
  <si>
    <t>2.1. DIMENSIÓN TÉCNICA</t>
  </si>
  <si>
    <t>2.1.1.</t>
  </si>
  <si>
    <t>2.1.2</t>
  </si>
  <si>
    <t>2.1.3.</t>
  </si>
  <si>
    <t>2.2. DIMENSIÓN DE GESTIÓN</t>
  </si>
  <si>
    <t>2.2.1</t>
  </si>
  <si>
    <t>2.2.2.</t>
  </si>
  <si>
    <t>2.3. RESUMEN DE PUNTAJES DE LA EVALUACIÓN DE LA PROPUESTA</t>
  </si>
  <si>
    <t xml:space="preserve">Aspectos a corregir durante la implementación, si es adjudicado: </t>
  </si>
  <si>
    <t>a (*)</t>
  </si>
  <si>
    <t>b (*)</t>
  </si>
  <si>
    <t>Las actividades propuestas en la matriz lógica son consistentes con los objetivos e indicadores establecidos.</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</si>
  <si>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</si>
  <si>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d (*)</t>
  </si>
  <si>
    <t>El diseño de autoevaluación presentado contempla evaluación de satisfacción de usuarios/as.</t>
  </si>
  <si>
    <t>Experiencia anterior del proyecto</t>
  </si>
  <si>
    <t>5. PUNTAJE FINAL Y CATEGORÍA</t>
  </si>
  <si>
    <t>1 - 2,999</t>
  </si>
  <si>
    <t>NO APLICA</t>
  </si>
  <si>
    <t>Sí</t>
  </si>
  <si>
    <t>No</t>
  </si>
  <si>
    <t>f (*)</t>
  </si>
  <si>
    <t>Los integrantes del equipo tienen experiencia laboral según lo requerido en los lineamientos técnicos de la modalidad, acreditado a través de curriculum vitae y certificados que den cuenta de formación profesional en el área.</t>
  </si>
  <si>
    <t>Criterio: Recursos Materiales (10%)</t>
  </si>
  <si>
    <t>5.- Recursos Materiales</t>
  </si>
  <si>
    <t>Comportamiento legal y financiero</t>
  </si>
  <si>
    <t xml:space="preserve">3. EVALUACIÓN DEL COMPORTAMIENTO FINANCIERO Y LEGAL DE PROYECTOS EJECUTADOS POR EL ORGANISMO COLABORADOR </t>
  </si>
  <si>
    <t>4. EVALUACIÓN DE LA EXPERIENCIA ANTERIOR</t>
  </si>
  <si>
    <t>Evaluación de la propuesta</t>
  </si>
  <si>
    <t>Código del concurso:</t>
  </si>
  <si>
    <r>
      <rPr>
        <b/>
        <sz val="9"/>
        <rFont val="Calibri"/>
        <family val="2"/>
      </rPr>
      <t xml:space="preserve">4.1. </t>
    </r>
    <r>
      <rPr>
        <b/>
        <sz val="9"/>
        <color indexed="8"/>
        <rFont val="Calibri"/>
        <family val="2"/>
      </rPr>
      <t>EVALUACIÓN DE DESEMPEÑO DE PROYECTOS QUE EJECUTARON LA MODALIDAD EN EL TERRITORIO</t>
    </r>
  </si>
  <si>
    <t>Tiene puntaje 1 o 2 en un descriptor crítico</t>
  </si>
  <si>
    <t>(+) La escala de conversión es la siguiente: Se asigna puntaje 1 a los que obtuvieron un promedio entre 1 y 4,9 en las Evaluaciones de Desempeño (ED). Se asigna puntaje 2 a los que obtuvieron un promedio entre 5 y 5,9 en las ED. Se asigna puntaje 3 a quienes obtuvieron un promedio entre 6 y 6,9  en las ED. Se asigna puntaje 4 a quienes obtuvieron un promedio entre 7 y 10 en las ED.</t>
  </si>
  <si>
    <t>h (*)</t>
  </si>
  <si>
    <t xml:space="preserve">El diseño contempla metodologías complementarias de intervención en conjunto con otros dispositivos del circuito 24 horas, acordes a lo señalado en los lineamientos técnicos </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</si>
  <si>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</si>
  <si>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r>
      <t xml:space="preserve">La metodología propuesta </t>
    </r>
    <r>
      <rPr>
        <sz val="9"/>
        <rFont val="Calibri"/>
        <family val="2"/>
      </rPr>
      <t>considera mecanismos para potenciar las fortalezas o recursos concretos  de los usuarios (familias, niños, niñas y adolescentes).</t>
    </r>
  </si>
  <si>
    <t xml:space="preserve">Se presenta caracterización de las familias de los miños, niñas y adolescentes que serán sujeto de atención (estructura familiar, ciclo vital, pertinencia cultural, capacidades diferentes u otras si fueran pertinentes. </t>
  </si>
  <si>
    <t>La propuesta de articulación y/o complementariedad con actores locales y el circuito de protección especializada identificados en el diagnóstico, señala mecanismos para conseguir prestaciones concretas.</t>
  </si>
  <si>
    <t>La conformación del equipo (cargos) corresponde a lo exigido en los lineamientos técnicos de la modalidad.</t>
  </si>
  <si>
    <t xml:space="preserve">Se explicitan los mecanismos de selección para la contratación de los trabajadores/as idóneos al perfil de cargo </t>
  </si>
  <si>
    <t xml:space="preserve">Se anexan verificadores de consulta del Registro de Condenas (Inhabilidades para ejercer funciones en ámbitos educacionales o con menores de edad  - Art. 39 bis del Código Penal) para todos los integrantes del equipo </t>
  </si>
  <si>
    <t>Se incorpora un plan de cuidado de equipo.</t>
  </si>
  <si>
    <t xml:space="preserve">Se incorpora un plan de capacitación al equipo. </t>
  </si>
  <si>
    <t>Los integrantes del equipo tienen formación acorde a las funciones del cargo, según lo requerido en los lineamientos técnicos de la modalidad.</t>
  </si>
  <si>
    <t>c  (*)</t>
  </si>
  <si>
    <t>e  (*)</t>
  </si>
  <si>
    <t>g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</si>
  <si>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</si>
  <si>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</si>
  <si>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</si>
  <si>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t>3.b</t>
  </si>
  <si>
    <t>3.c</t>
  </si>
  <si>
    <t>Puntaje Criterio</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</si>
  <si>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</si>
  <si>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</si>
  <si>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</si>
  <si>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r>
      <t xml:space="preserve">El Organismo Colaborador presenta gastos observados no regularizados en uno o más proyectos ejecutados, cinco días hábiles antes de la apertura del presente concurso.                                                        </t>
    </r>
    <r>
      <rPr>
        <sz val="9"/>
        <color indexed="8"/>
        <rFont val="Calibri"/>
        <family val="2"/>
      </rPr>
      <t xml:space="preserve">  </t>
    </r>
  </si>
  <si>
    <t xml:space="preserve">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t>
  </si>
  <si>
    <t xml:space="preserve">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</si>
  <si>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Luego el evaluador debe proceder según las siguientes instrucciones:</t>
  </si>
  <si>
    <r>
      <rPr>
        <b/>
        <u/>
        <sz val="9"/>
        <color indexed="8"/>
        <rFont val="Calibri"/>
        <family val="2"/>
      </rPr>
      <t>Si la propuesta corresponde a un organismo colaborador con experiencia</t>
    </r>
    <r>
      <rPr>
        <sz val="9"/>
        <color indexed="8"/>
        <rFont val="Calibri"/>
        <family val="2"/>
      </rPr>
      <t xml:space="preserve">, entonces, en la columna A, introduzca el puntaje promedio de las evaluaciones de desempeño del anterior período convenido (1 a 10), de acuerdo con lo señalado en el artículo 27 de la Ley Nº 20.032. Este puntaje será convertido automáticamente a una escala de 1 a 4, en la columna B(*). </t>
    </r>
  </si>
  <si>
    <t xml:space="preserve">¿La propuesta corresponde a un organismo colaborador con experiencia previa ejecutando la modalidad en el territorio? (Columna A) </t>
  </si>
  <si>
    <t>Promedio de Evaluaciones (Columna B)</t>
  </si>
  <si>
    <t>Puntaje convertido (Columna C)</t>
  </si>
  <si>
    <t>Si, entonces ingrese puntaje en la columna B.</t>
  </si>
  <si>
    <r>
      <t xml:space="preserve">En esta sección, primero, el evaluador debe identificar si la propuesta evaluada corresponde a un organismo colaborador con experiencia previa en la ejecución de la modalidad en el territorio. </t>
    </r>
    <r>
      <rPr>
        <b/>
        <sz val="9"/>
        <color indexed="8"/>
        <rFont val="Calibri"/>
        <family val="2"/>
      </rPr>
      <t>Para esto debe seleccionar en la Columna A, la categoría SI cuando tiene experiencia previa, y la categoria NO, cuando no tiene experiencia previa.</t>
    </r>
    <r>
      <rPr>
        <sz val="9"/>
        <color indexed="8"/>
        <rFont val="Calibri"/>
        <family val="2"/>
      </rPr>
      <t xml:space="preserve">  </t>
    </r>
  </si>
  <si>
    <r>
      <rPr>
        <b/>
        <u/>
        <sz val="9"/>
        <color indexed="8"/>
        <rFont val="Calibri"/>
        <family val="2"/>
      </rPr>
      <t>Si la propuesta corresponde a un organismo colaborador que no tenga experiencia en el territorio y modalidad</t>
    </r>
    <r>
      <rPr>
        <sz val="9"/>
        <color indexed="8"/>
        <rFont val="Calibri"/>
        <family val="2"/>
      </rPr>
      <t>, entonces, debe dejar vacía la columna A, y la pauta automáticamente, incluirá el puntaje total de la evaluación de la propuesta técnica .</t>
    </r>
  </si>
  <si>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</si>
  <si>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Se identifica a los actores intersectoriales y otros actores relevantes en el territorio, señalando cuál es su rol complementario en la intervención con familias o adultos responsables</t>
  </si>
  <si>
    <t>Se identifica a los actores intersectoriales y otros actores relevantes en el territorio, señalando cuál es su rol complementario en la intervención con niños, niñas y adolescentes.</t>
  </si>
  <si>
    <t xml:space="preserve">El diagnóstico se refiere al fenómeno de consumo de drogas en el territorio donde se focaliza el proyecto </t>
  </si>
  <si>
    <t xml:space="preserve">Se describen estrategias de intervención diferenciadas para el abordaje del consumo habitual y problemático de drogas y/o alcohol en niños/as y adolescentes </t>
  </si>
  <si>
    <t>No, entonces no ingrese puntaje en la columna 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</si>
</sst>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9" x14ac:knownFonts="1">
    <font>
      <sz val="11"/>
      <color theme="1"/>
      <name val="Calibri"/>
      <family val="2"/>
      <scheme val="minor"/>
    </font>
    <font>
      <sz val="9"/>
      <color indexed="8"/>
      <name val="Calibri"/>
      <family val="2"/>
    </font>
    <font>
      <sz val="9"/>
      <name val="Calibri"/>
      <family val="2"/>
    </font>
    <font>
      <sz val="9"/>
      <color indexed="10"/>
      <name val="Calibri"/>
      <family val="2"/>
    </font>
    <font>
      <b/>
      <sz val="9"/>
      <color indexed="8"/>
      <name val="Calibri"/>
      <family val="2"/>
    </font>
    <font>
      <b/>
      <sz val="9"/>
      <name val="Calibri"/>
      <family val="2"/>
    </font>
    <font>
      <sz val="8"/>
      <name val="Arial"/>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11"/>
      <name val="Calibri"/>
      <family val="2"/>
      <scheme val="minor"/>
    </font>
    <font>
      <b/>
      <sz val="9"/>
      <name val="Calibri"/>
      <family val="2"/>
      <scheme val="minor"/>
    </font>
    <font>
      <sz val="8"/>
      <color theme="1"/>
      <name val="Calibri"/>
      <family val="2"/>
      <scheme val="minor"/>
    </font>
    <font>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8" fillId="0" borderId="0" applyFont="0" applyFill="0" applyBorder="0" applyAlignment="0" applyProtection="0"/>
  </cellStyleXfs>
  <cellXfs count="157">
    <xf numFmtId="0" fontId="0" fillId="0" borderId="0" xfId="0"/>
    <xf numFmtId="0" fontId="10" fillId="0" borderId="0" xfId="0" applyFont="1"/>
    <xf numFmtId="0" fontId="10" fillId="0" borderId="0" xfId="0" applyNumberFormat="1" applyFont="1"/>
    <xf numFmtId="0" fontId="10" fillId="0" borderId="0" xfId="0" applyFont="1" applyBorder="1" applyAlignment="1"/>
    <xf numFmtId="0" fontId="10" fillId="0" borderId="1" xfId="0" applyFont="1" applyBorder="1" applyAlignment="1"/>
    <xf numFmtId="0" fontId="0" fillId="0" borderId="0" xfId="0" applyBorder="1" applyAlignment="1"/>
    <xf numFmtId="0" fontId="10" fillId="2" borderId="0" xfId="0" applyFont="1" applyFill="1"/>
    <xf numFmtId="0" fontId="10" fillId="2" borderId="2" xfId="0" applyFont="1" applyFill="1" applyBorder="1"/>
    <xf numFmtId="0" fontId="10" fillId="2" borderId="2" xfId="0" applyFont="1" applyFill="1" applyBorder="1" applyAlignment="1">
      <alignment horizontal="left"/>
    </xf>
    <xf numFmtId="0" fontId="11" fillId="2" borderId="2" xfId="0" applyFont="1" applyFill="1" applyBorder="1"/>
    <xf numFmtId="0" fontId="11" fillId="2" borderId="2" xfId="0" applyFont="1" applyFill="1" applyBorder="1" applyAlignment="1">
      <alignment horizontal="center"/>
    </xf>
    <xf numFmtId="9" fontId="10" fillId="2" borderId="2"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0" xfId="0" applyFont="1" applyFill="1" applyBorder="1"/>
    <xf numFmtId="0" fontId="11" fillId="2" borderId="2" xfId="1" applyNumberFormat="1" applyFont="1" applyFill="1" applyBorder="1" applyAlignment="1">
      <alignment horizontal="center"/>
    </xf>
    <xf numFmtId="0" fontId="10" fillId="2" borderId="2" xfId="0" applyFont="1" applyFill="1" applyBorder="1" applyAlignment="1">
      <alignment horizontal="justify" vertical="justify" wrapText="1"/>
    </xf>
    <xf numFmtId="0" fontId="12" fillId="2" borderId="2" xfId="0" applyFont="1" applyFill="1" applyBorder="1" applyAlignment="1">
      <alignment horizontal="justify" vertical="justify" wrapText="1"/>
    </xf>
    <xf numFmtId="0" fontId="10" fillId="2" borderId="0" xfId="0" applyFont="1" applyFill="1" applyBorder="1" applyAlignment="1">
      <alignment horizontal="center"/>
    </xf>
    <xf numFmtId="0" fontId="10" fillId="2" borderId="0" xfId="0" applyFont="1" applyFill="1" applyBorder="1" applyAlignment="1">
      <alignment horizontal="left" vertical="justify" wrapText="1"/>
    </xf>
    <xf numFmtId="9" fontId="13" fillId="2" borderId="2" xfId="0" applyNumberFormat="1" applyFont="1" applyFill="1" applyBorder="1" applyAlignment="1">
      <alignment horizontal="center" vertical="center" wrapText="1"/>
    </xf>
    <xf numFmtId="0" fontId="11" fillId="3" borderId="0" xfId="0" applyFont="1" applyFill="1"/>
    <xf numFmtId="0" fontId="10" fillId="3" borderId="0" xfId="0" applyFont="1" applyFill="1"/>
    <xf numFmtId="0" fontId="11" fillId="4" borderId="0" xfId="0" applyFont="1" applyFill="1" applyAlignment="1">
      <alignment horizontal="center"/>
    </xf>
    <xf numFmtId="0" fontId="11" fillId="4" borderId="0" xfId="0" applyFont="1" applyFill="1"/>
    <xf numFmtId="0" fontId="10" fillId="4" borderId="0" xfId="0" applyFont="1" applyFill="1"/>
    <xf numFmtId="0" fontId="11" fillId="0" borderId="2" xfId="0" applyFont="1" applyFill="1" applyBorder="1" applyAlignment="1">
      <alignment horizontal="center" vertical="center"/>
    </xf>
    <xf numFmtId="0" fontId="11" fillId="0" borderId="2" xfId="0" applyFont="1" applyFill="1" applyBorder="1"/>
    <xf numFmtId="9" fontId="11" fillId="0" borderId="2" xfId="0" applyNumberFormat="1" applyFont="1" applyFill="1" applyBorder="1" applyAlignment="1">
      <alignment horizontal="center" vertical="center"/>
    </xf>
    <xf numFmtId="0" fontId="11" fillId="0" borderId="0" xfId="0" applyFont="1"/>
    <xf numFmtId="2" fontId="11" fillId="0" borderId="2" xfId="0" applyNumberFormat="1" applyFont="1" applyFill="1" applyBorder="1" applyAlignment="1">
      <alignment horizontal="center" vertical="center"/>
    </xf>
    <xf numFmtId="2" fontId="10" fillId="2" borderId="2" xfId="0" applyNumberFormat="1" applyFont="1" applyFill="1" applyBorder="1" applyAlignment="1">
      <alignment horizontal="center" vertical="center"/>
    </xf>
    <xf numFmtId="9" fontId="11" fillId="2" borderId="2" xfId="0" applyNumberFormat="1" applyFont="1" applyFill="1" applyBorder="1" applyAlignment="1">
      <alignment horizontal="center" vertical="center"/>
    </xf>
    <xf numFmtId="0" fontId="11" fillId="5" borderId="2" xfId="0" applyFont="1" applyFill="1" applyBorder="1"/>
    <xf numFmtId="9" fontId="11" fillId="5" borderId="2"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0" fillId="0" borderId="0" xfId="0" applyFont="1" applyAlignment="1">
      <alignment horizontal="center" vertical="center" wrapText="1"/>
    </xf>
    <xf numFmtId="0" fontId="11" fillId="2" borderId="0" xfId="0" applyFont="1" applyFill="1"/>
    <xf numFmtId="9" fontId="11" fillId="2" borderId="2" xfId="1" applyFont="1" applyFill="1" applyBorder="1" applyAlignment="1">
      <alignment horizontal="center" vertical="center"/>
    </xf>
    <xf numFmtId="0" fontId="11" fillId="2" borderId="2" xfId="0" applyFont="1" applyFill="1" applyBorder="1" applyAlignment="1">
      <alignment vertical="center"/>
    </xf>
    <xf numFmtId="0" fontId="11" fillId="2" borderId="0" xfId="0" applyFont="1" applyFill="1" applyBorder="1" applyAlignment="1">
      <alignment horizontal="center"/>
    </xf>
    <xf numFmtId="0" fontId="11" fillId="2" borderId="2" xfId="0" applyFont="1" applyFill="1" applyBorder="1" applyAlignment="1">
      <alignment horizontal="justify" vertical="justify" wrapText="1"/>
    </xf>
    <xf numFmtId="0" fontId="10" fillId="2" borderId="2" xfId="0" applyFont="1" applyFill="1" applyBorder="1" applyAlignment="1">
      <alignment horizontal="center"/>
    </xf>
    <xf numFmtId="0" fontId="10" fillId="2" borderId="0" xfId="0" applyNumberFormat="1" applyFont="1" applyFill="1"/>
    <xf numFmtId="0" fontId="10" fillId="0" borderId="0" xfId="0" applyFont="1" applyAlignment="1"/>
    <xf numFmtId="0" fontId="11" fillId="2" borderId="2" xfId="0" applyFont="1" applyFill="1" applyBorder="1" applyAlignment="1">
      <alignment horizontal="center" wrapText="1"/>
    </xf>
    <xf numFmtId="0" fontId="10" fillId="2" borderId="0" xfId="0" applyFont="1" applyFill="1" applyBorder="1" applyAlignment="1">
      <alignment vertical="top" wrapText="1"/>
    </xf>
    <xf numFmtId="2" fontId="11" fillId="2" borderId="0" xfId="0" applyNumberFormat="1" applyFont="1" applyFill="1" applyBorder="1" applyAlignment="1"/>
    <xf numFmtId="0" fontId="10" fillId="2" borderId="3" xfId="0" applyFont="1" applyFill="1" applyBorder="1" applyAlignment="1">
      <alignment horizontal="center"/>
    </xf>
    <xf numFmtId="0" fontId="10" fillId="2" borderId="4" xfId="0" applyFont="1" applyFill="1" applyBorder="1" applyAlignment="1">
      <alignment horizontal="center"/>
    </xf>
    <xf numFmtId="49" fontId="10" fillId="2" borderId="2" xfId="0" applyNumberFormat="1" applyFont="1" applyFill="1" applyBorder="1" applyAlignment="1">
      <alignment horizontal="center" vertical="center"/>
    </xf>
    <xf numFmtId="0" fontId="14" fillId="2" borderId="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xf numFmtId="9" fontId="11" fillId="0" borderId="0" xfId="0" applyNumberFormat="1" applyFont="1" applyFill="1" applyBorder="1" applyAlignment="1">
      <alignment horizontal="center" vertical="center"/>
    </xf>
    <xf numFmtId="2" fontId="11" fillId="0" borderId="0" xfId="0" applyNumberFormat="1" applyFont="1" applyFill="1" applyBorder="1" applyAlignment="1">
      <alignment horizontal="center" vertical="center"/>
    </xf>
    <xf numFmtId="2" fontId="11" fillId="2" borderId="0" xfId="0" applyNumberFormat="1" applyFont="1" applyFill="1" applyBorder="1" applyAlignment="1">
      <alignment horizontal="center"/>
    </xf>
    <xf numFmtId="0" fontId="10" fillId="2" borderId="0" xfId="0" applyFont="1" applyFill="1" applyAlignment="1">
      <alignment horizontal="left" wrapText="1"/>
    </xf>
    <xf numFmtId="0" fontId="11" fillId="6" borderId="0" xfId="0" applyFont="1" applyFill="1"/>
    <xf numFmtId="0" fontId="10" fillId="6" borderId="0" xfId="0" applyFont="1" applyFill="1"/>
    <xf numFmtId="164" fontId="11" fillId="2" borderId="2" xfId="0" applyNumberFormat="1" applyFont="1" applyFill="1" applyBorder="1" applyAlignment="1">
      <alignment horizontal="center" vertical="center"/>
    </xf>
    <xf numFmtId="164" fontId="10" fillId="2" borderId="2" xfId="0" applyNumberFormat="1" applyFont="1" applyFill="1" applyBorder="1" applyAlignment="1">
      <alignment horizontal="center"/>
    </xf>
    <xf numFmtId="164" fontId="11" fillId="5" borderId="2" xfId="0" applyNumberFormat="1" applyFont="1" applyFill="1" applyBorder="1" applyAlignment="1">
      <alignment horizontal="center" vertical="center"/>
    </xf>
    <xf numFmtId="164" fontId="11" fillId="0" borderId="2" xfId="0" applyNumberFormat="1" applyFont="1" applyFill="1" applyBorder="1" applyAlignment="1">
      <alignment horizontal="center" vertical="center"/>
    </xf>
    <xf numFmtId="164" fontId="10" fillId="2" borderId="2" xfId="0" applyNumberFormat="1" applyFont="1" applyFill="1" applyBorder="1" applyAlignment="1">
      <alignment horizontal="center" vertical="center"/>
    </xf>
    <xf numFmtId="164" fontId="10" fillId="2" borderId="2" xfId="0" applyNumberFormat="1" applyFont="1" applyFill="1" applyBorder="1" applyAlignment="1" applyProtection="1">
      <alignment horizontal="center" vertical="center"/>
    </xf>
    <xf numFmtId="164" fontId="11" fillId="2" borderId="2" xfId="1" applyNumberFormat="1" applyFont="1" applyFill="1" applyBorder="1" applyAlignment="1" applyProtection="1">
      <alignment horizontal="center"/>
    </xf>
    <xf numFmtId="0" fontId="15" fillId="0" borderId="0" xfId="0" applyFont="1"/>
    <xf numFmtId="0" fontId="10" fillId="0" borderId="0" xfId="0" applyFont="1" applyBorder="1"/>
    <xf numFmtId="2" fontId="10" fillId="2" borderId="0" xfId="0" applyNumberFormat="1" applyFont="1" applyFill="1" applyBorder="1" applyAlignment="1">
      <alignment horizontal="center"/>
    </xf>
    <xf numFmtId="0" fontId="9" fillId="0" borderId="0" xfId="0" applyFont="1"/>
    <xf numFmtId="0" fontId="11" fillId="0" borderId="0" xfId="0" applyFont="1" applyFill="1" applyBorder="1" applyAlignment="1">
      <alignment horizontal="left" vertical="top"/>
    </xf>
    <xf numFmtId="0" fontId="12" fillId="0" borderId="2" xfId="0" applyFont="1" applyFill="1" applyBorder="1" applyAlignment="1">
      <alignment horizontal="left" vertical="justify" wrapText="1"/>
    </xf>
    <xf numFmtId="164" fontId="11" fillId="0" borderId="0" xfId="0" applyNumberFormat="1" applyFont="1" applyFill="1" applyBorder="1" applyAlignment="1">
      <alignment horizontal="center" vertical="center"/>
    </xf>
    <xf numFmtId="0" fontId="11" fillId="0" borderId="2" xfId="0" applyFont="1" applyBorder="1"/>
    <xf numFmtId="9" fontId="11" fillId="0" borderId="2" xfId="0" applyNumberFormat="1" applyFont="1" applyBorder="1" applyAlignment="1">
      <alignment horizontal="center" vertical="center"/>
    </xf>
    <xf numFmtId="0" fontId="12" fillId="0" borderId="2" xfId="0" applyFont="1" applyFill="1" applyBorder="1" applyAlignment="1">
      <alignment horizontal="justify" vertical="justify" wrapText="1"/>
    </xf>
    <xf numFmtId="9" fontId="12" fillId="2" borderId="2" xfId="0" applyNumberFormat="1" applyFont="1" applyFill="1" applyBorder="1" applyAlignment="1">
      <alignment horizontal="center" vertical="center"/>
    </xf>
    <xf numFmtId="0" fontId="16" fillId="2" borderId="2" xfId="0" applyFont="1" applyFill="1" applyBorder="1"/>
    <xf numFmtId="9" fontId="16" fillId="2" borderId="2" xfId="1" applyFont="1" applyFill="1" applyBorder="1" applyAlignment="1">
      <alignment horizontal="center"/>
    </xf>
    <xf numFmtId="9" fontId="6"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xf>
    <xf numFmtId="164" fontId="12" fillId="2" borderId="2" xfId="0" applyNumberFormat="1" applyFont="1" applyFill="1" applyBorder="1" applyAlignment="1">
      <alignment horizontal="center" vertical="center"/>
    </xf>
    <xf numFmtId="0" fontId="10" fillId="0" borderId="0" xfId="0" applyFont="1" applyFill="1"/>
    <xf numFmtId="0" fontId="10" fillId="2" borderId="2" xfId="0" applyFont="1" applyFill="1" applyBorder="1" applyAlignment="1">
      <alignment horizontal="center"/>
    </xf>
    <xf numFmtId="0" fontId="12" fillId="0" borderId="2" xfId="0" applyFont="1" applyFill="1" applyBorder="1" applyAlignment="1">
      <alignment wrapText="1"/>
    </xf>
    <xf numFmtId="0" fontId="10" fillId="2" borderId="0" xfId="0" applyFont="1" applyFill="1" applyBorder="1" applyAlignment="1">
      <alignment horizontal="center" vertical="center"/>
    </xf>
    <xf numFmtId="0" fontId="10" fillId="0" borderId="2" xfId="0" applyFont="1" applyFill="1" applyBorder="1" applyAlignment="1">
      <alignment horizontal="justify" vertical="justify" wrapText="1"/>
    </xf>
    <xf numFmtId="0" fontId="12" fillId="0" borderId="2" xfId="0" applyFont="1" applyFill="1" applyBorder="1" applyAlignment="1">
      <alignment horizontal="left" vertical="top" wrapText="1"/>
    </xf>
    <xf numFmtId="0" fontId="10" fillId="0" borderId="2" xfId="0" applyFont="1" applyFill="1" applyBorder="1" applyAlignment="1">
      <alignment horizontal="left" vertical="justify" wrapText="1"/>
    </xf>
    <xf numFmtId="9" fontId="10" fillId="2" borderId="2" xfId="1" applyFont="1" applyFill="1" applyBorder="1" applyAlignment="1">
      <alignment horizontal="center" vertical="center"/>
    </xf>
    <xf numFmtId="0" fontId="10" fillId="2" borderId="5" xfId="0" applyFont="1" applyFill="1" applyBorder="1" applyAlignment="1">
      <alignment horizontal="center" vertical="center"/>
    </xf>
    <xf numFmtId="0" fontId="10" fillId="0" borderId="2" xfId="0" applyFont="1" applyBorder="1" applyAlignment="1">
      <alignment horizontal="center" vertical="center"/>
    </xf>
    <xf numFmtId="0" fontId="11" fillId="2" borderId="2" xfId="0" applyFont="1" applyFill="1" applyBorder="1" applyAlignment="1">
      <alignment horizontal="left" vertical="center"/>
    </xf>
    <xf numFmtId="0" fontId="10" fillId="0" borderId="2" xfId="0" applyFont="1" applyBorder="1"/>
    <xf numFmtId="0" fontId="11" fillId="0" borderId="2" xfId="0" applyFont="1" applyBorder="1" applyAlignment="1">
      <alignment horizontal="center" vertical="center"/>
    </xf>
    <xf numFmtId="0" fontId="11" fillId="2" borderId="0" xfId="0" applyFont="1" applyFill="1" applyBorder="1" applyAlignment="1">
      <alignment horizontal="left" vertical="center"/>
    </xf>
    <xf numFmtId="9" fontId="11" fillId="2" borderId="0" xfId="1" applyFont="1" applyFill="1" applyBorder="1" applyAlignment="1">
      <alignment horizontal="center" vertical="center"/>
    </xf>
    <xf numFmtId="0" fontId="11" fillId="0" borderId="0" xfId="0" applyFont="1" applyBorder="1" applyAlignment="1">
      <alignment horizontal="center" vertical="center"/>
    </xf>
    <xf numFmtId="0" fontId="10" fillId="0" borderId="2" xfId="0" applyFont="1" applyFill="1" applyBorder="1" applyAlignment="1">
      <alignment horizontal="center" vertical="center"/>
    </xf>
    <xf numFmtId="0" fontId="2" fillId="0" borderId="2" xfId="0" applyFont="1" applyFill="1" applyBorder="1" applyAlignment="1">
      <alignment wrapText="1"/>
    </xf>
    <xf numFmtId="9" fontId="12" fillId="0" borderId="2" xfId="0" applyNumberFormat="1" applyFont="1" applyFill="1" applyBorder="1" applyAlignment="1">
      <alignment horizontal="center" vertical="center"/>
    </xf>
    <xf numFmtId="164" fontId="10" fillId="0" borderId="2" xfId="0" applyNumberFormat="1" applyFont="1" applyFill="1" applyBorder="1" applyAlignment="1" applyProtection="1">
      <alignment horizontal="center" vertical="center"/>
    </xf>
    <xf numFmtId="0" fontId="18" fillId="0" borderId="0" xfId="0" applyFont="1"/>
    <xf numFmtId="0" fontId="18" fillId="2" borderId="0" xfId="0" applyFont="1" applyFill="1"/>
    <xf numFmtId="0" fontId="10" fillId="0" borderId="2" xfId="0" applyFont="1" applyBorder="1" applyProtection="1">
      <protection locked="0"/>
    </xf>
    <xf numFmtId="0" fontId="10" fillId="0" borderId="1" xfId="0" applyFont="1" applyBorder="1" applyAlignment="1">
      <alignment horizontal="center"/>
    </xf>
    <xf numFmtId="0" fontId="10" fillId="0" borderId="0" xfId="0" applyFont="1" applyBorder="1" applyAlignment="1">
      <alignment horizontal="center"/>
    </xf>
    <xf numFmtId="0" fontId="10" fillId="2" borderId="5" xfId="0" applyFont="1" applyFill="1" applyBorder="1" applyAlignment="1">
      <alignment horizontal="left"/>
    </xf>
    <xf numFmtId="0" fontId="10" fillId="2" borderId="6" xfId="0" applyFont="1" applyFill="1" applyBorder="1" applyAlignment="1">
      <alignment horizontal="left"/>
    </xf>
    <xf numFmtId="0" fontId="10" fillId="2" borderId="3" xfId="0" applyFont="1" applyFill="1" applyBorder="1" applyAlignment="1">
      <alignment horizontal="left"/>
    </xf>
    <xf numFmtId="0" fontId="10" fillId="2" borderId="5" xfId="0" applyFont="1" applyFill="1" applyBorder="1" applyAlignment="1">
      <alignment horizontal="center"/>
    </xf>
    <xf numFmtId="0" fontId="10" fillId="2" borderId="6" xfId="0" applyFont="1" applyFill="1" applyBorder="1" applyAlignment="1">
      <alignment horizontal="center"/>
    </xf>
    <xf numFmtId="0" fontId="10" fillId="2" borderId="2" xfId="0" applyFont="1" applyFill="1" applyBorder="1" applyAlignment="1">
      <alignment horizontal="center"/>
    </xf>
    <xf numFmtId="0" fontId="10" fillId="2" borderId="2" xfId="0" applyFont="1" applyFill="1" applyBorder="1" applyAlignment="1">
      <alignment horizontal="left" vertical="center" wrapText="1"/>
    </xf>
    <xf numFmtId="0" fontId="10" fillId="2" borderId="7" xfId="0" applyFont="1" applyFill="1" applyBorder="1" applyAlignment="1">
      <alignment horizontal="center"/>
    </xf>
    <xf numFmtId="0" fontId="10" fillId="2" borderId="8" xfId="0" applyFont="1" applyFill="1" applyBorder="1" applyAlignment="1">
      <alignment horizontal="center"/>
    </xf>
    <xf numFmtId="0" fontId="10" fillId="2" borderId="9" xfId="0" applyFont="1" applyFill="1" applyBorder="1" applyAlignment="1">
      <alignment horizontal="center"/>
    </xf>
    <xf numFmtId="0" fontId="10" fillId="2" borderId="1" xfId="0" applyFont="1" applyFill="1" applyBorder="1" applyAlignment="1">
      <alignment horizontal="center"/>
    </xf>
    <xf numFmtId="0" fontId="10" fillId="2" borderId="0" xfId="0" applyFont="1" applyFill="1" applyBorder="1" applyAlignment="1">
      <alignment horizontal="center"/>
    </xf>
    <xf numFmtId="0" fontId="10" fillId="2" borderId="4" xfId="0" applyFont="1" applyFill="1" applyBorder="1" applyAlignment="1">
      <alignment horizontal="center"/>
    </xf>
    <xf numFmtId="0" fontId="10" fillId="2" borderId="10" xfId="0" applyFont="1" applyFill="1" applyBorder="1" applyAlignment="1">
      <alignment horizontal="center"/>
    </xf>
    <xf numFmtId="0" fontId="10" fillId="2" borderId="11" xfId="0" applyFont="1" applyFill="1" applyBorder="1" applyAlignment="1">
      <alignment horizontal="center"/>
    </xf>
    <xf numFmtId="0" fontId="10" fillId="2" borderId="12" xfId="0" applyFont="1" applyFill="1" applyBorder="1" applyAlignment="1">
      <alignment horizontal="center"/>
    </xf>
    <xf numFmtId="0" fontId="10" fillId="2" borderId="7"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12" xfId="0" applyFont="1" applyFill="1" applyBorder="1" applyAlignment="1">
      <alignment horizontal="left" vertical="top" wrapText="1"/>
    </xf>
    <xf numFmtId="0" fontId="11" fillId="6" borderId="0" xfId="0" applyFont="1" applyFill="1" applyBorder="1" applyAlignment="1">
      <alignment horizontal="left" vertical="top"/>
    </xf>
    <xf numFmtId="0" fontId="11" fillId="2" borderId="5" xfId="0" applyFont="1" applyFill="1" applyBorder="1" applyAlignment="1">
      <alignment horizontal="center"/>
    </xf>
    <xf numFmtId="0" fontId="11" fillId="2" borderId="6" xfId="0" applyFont="1" applyFill="1" applyBorder="1" applyAlignment="1">
      <alignment horizontal="center"/>
    </xf>
    <xf numFmtId="0" fontId="11" fillId="2" borderId="3" xfId="0" applyFont="1" applyFill="1" applyBorder="1" applyAlignment="1">
      <alignment horizontal="center"/>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3" xfId="0" applyFont="1" applyBorder="1" applyAlignment="1">
      <alignment horizontal="left" wrapText="1"/>
    </xf>
    <xf numFmtId="2" fontId="11" fillId="5" borderId="5" xfId="0" applyNumberFormat="1" applyFont="1" applyFill="1" applyBorder="1" applyAlignment="1">
      <alignment horizontal="center"/>
    </xf>
    <xf numFmtId="2" fontId="11" fillId="5" borderId="3" xfId="0" applyNumberFormat="1" applyFont="1" applyFill="1" applyBorder="1" applyAlignment="1">
      <alignment horizontal="center"/>
    </xf>
    <xf numFmtId="0" fontId="11" fillId="0" borderId="8" xfId="0" applyFont="1" applyFill="1" applyBorder="1" applyAlignment="1">
      <alignment horizontal="center"/>
    </xf>
    <xf numFmtId="9" fontId="11" fillId="5" borderId="5" xfId="0" applyNumberFormat="1" applyFont="1" applyFill="1" applyBorder="1" applyAlignment="1">
      <alignment horizontal="center" vertical="center"/>
    </xf>
    <xf numFmtId="9" fontId="11" fillId="5" borderId="3" xfId="0" applyNumberFormat="1" applyFont="1" applyFill="1" applyBorder="1" applyAlignment="1">
      <alignment horizontal="center" vertical="center"/>
    </xf>
    <xf numFmtId="0" fontId="17" fillId="2" borderId="0" xfId="0" applyFont="1" applyFill="1" applyBorder="1" applyAlignment="1">
      <alignment horizontal="justify" vertical="top" wrapText="1"/>
    </xf>
    <xf numFmtId="0" fontId="10" fillId="2" borderId="0" xfId="0" applyFont="1" applyFill="1" applyAlignment="1">
      <alignment horizontal="left" wrapText="1"/>
    </xf>
    <xf numFmtId="0" fontId="11" fillId="2" borderId="0" xfId="0" applyFont="1" applyFill="1" applyAlignment="1">
      <alignment horizontal="left" vertical="center" wrapText="1"/>
    </xf>
    <xf numFmtId="0" fontId="10" fillId="2" borderId="0" xfId="0" applyFont="1" applyFill="1" applyBorder="1" applyAlignment="1">
      <alignment horizontal="left" vertical="center" wrapText="1"/>
    </xf>
    <xf numFmtId="0" fontId="10" fillId="0" borderId="0" xfId="0" applyFont="1" applyAlignment="1">
      <alignment horizontal="left" wrapText="1"/>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10" fillId="2" borderId="3" xfId="0" applyFont="1" applyFill="1" applyBorder="1" applyAlignment="1">
      <alignment horizontal="center"/>
    </xf>
    <xf numFmtId="0" fontId="10" fillId="2" borderId="5"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1" fillId="2" borderId="2" xfId="0" applyFont="1" applyFill="1" applyBorder="1" applyAlignment="1">
      <alignment horizontal="center" vertical="center"/>
    </xf>
    <xf numFmtId="0" fontId="10" fillId="0" borderId="0" xfId="0" applyNumberFormat="1" applyFont="1" applyFill="1" applyBorder="1" applyAlignment="1">
      <alignment horizontal="justify" vertical="top" wrapText="1"/>
    </xf>
  </cellXfs>
  <cellStyles count="2">
    <cellStyle name="Normal" xfId="0" builtinId="0"/>
    <cellStyle name="Porcentaje" xfId="1" builtinId="5"/>
  </cellStyles>
  <dxfs count="10">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39994506668294322"/>
        </patternFill>
      </fill>
    </dxf>
    <dxf>
      <font>
        <b/>
        <i val="0"/>
      </font>
      <fill>
        <patternFill>
          <bgColor rgb="FFFFFF00"/>
        </patternFill>
      </fill>
    </dxf>
    <dxf>
      <fill>
        <patternFill>
          <bgColor theme="6" tint="0.39994506668294322"/>
        </patternFill>
      </fill>
    </dxf>
    <dxf>
      <font>
        <color rgb="FF9C0006"/>
      </font>
      <fill>
        <patternFill>
          <bgColor rgb="FFFFC7CE"/>
        </patternFill>
      </fill>
    </dxf>
    <dxf>
      <font>
        <b/>
        <i val="0"/>
      </font>
      <fill>
        <patternFill>
          <bgColor theme="6" tint="0.39994506668294322"/>
        </patternFill>
      </fill>
    </dxf>
    <dxf>
      <font>
        <color rgb="FF9C0006"/>
      </font>
      <fill>
        <patternFill>
          <bgColor rgb="FFFFC7CE"/>
        </patternFill>
      </fill>
    </dxf>
    <dxf>
      <font>
        <b/>
        <i val="0"/>
      </font>
      <fill>
        <patternFill>
          <bgColor theme="6"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485875</xdr:colOff>
      <xdr:row>7</xdr:row>
      <xdr:rowOff>0</xdr:rowOff>
    </xdr:from>
    <xdr:ext cx="5949686" cy="1290284"/>
    <xdr:sp macro="" textlink="">
      <xdr:nvSpPr>
        <xdr:cNvPr id="4" name="3 CuadroTexto"/>
        <xdr:cNvSpPr txBox="1"/>
      </xdr:nvSpPr>
      <xdr:spPr>
        <a:xfrm>
          <a:off x="575930" y="1066800"/>
          <a:ext cx="5888664"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ANEXO: PAUTA DE EVALUACIÓN DE PROYECTOS</a:t>
          </a:r>
          <a:endParaRPr lang="es-CL">
            <a:effectLst/>
          </a:endParaRPr>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PROTECCION ESPECIALIZADA  </a:t>
          </a:r>
          <a:endParaRPr lang="es-CL">
            <a:effectLst/>
          </a:endParaRPr>
        </a:p>
        <a:p>
          <a:pPr algn="ctr"/>
          <a:r>
            <a:rPr lang="es-CL" sz="1100" b="1" baseline="0">
              <a:solidFill>
                <a:schemeClr val="tx1"/>
              </a:solidFill>
              <a:effectLst/>
              <a:latin typeface="+mn-lt"/>
              <a:ea typeface="+mn-ea"/>
              <a:cs typeface="+mn-cs"/>
            </a:rPr>
            <a:t>PARA NIÑOS, NIÑAS Y ADOLESCENTES CON CONSUMO PROBLEMÁTICO  DE ALCOHOL Y/U OTRAS </a:t>
          </a:r>
          <a:endParaRPr lang="es-CL">
            <a:effectLst/>
          </a:endParaRPr>
        </a:p>
        <a:p>
          <a:pPr algn="ctr"/>
          <a:r>
            <a:rPr lang="es-CL" sz="1100" b="1" baseline="0">
              <a:solidFill>
                <a:schemeClr val="tx1"/>
              </a:solidFill>
              <a:effectLst/>
              <a:latin typeface="+mn-lt"/>
              <a:ea typeface="+mn-ea"/>
              <a:cs typeface="+mn-cs"/>
            </a:rPr>
            <a:t>DROGAS  (PDC)</a:t>
          </a:r>
          <a:endParaRPr lang="es-CL">
            <a:effectLst/>
          </a:endParaRPr>
        </a:p>
        <a:p>
          <a:pPr algn="ctr"/>
          <a:r>
            <a:rPr lang="es-CL" sz="1100" b="1" baseline="0">
              <a:solidFill>
                <a:schemeClr val="tx1"/>
              </a:solidFill>
              <a:effectLst/>
              <a:latin typeface="+mn-lt"/>
              <a:ea typeface="+mn-ea"/>
              <a:cs typeface="+mn-cs"/>
            </a:rPr>
            <a:t>PROGRAMA 24 HORAS </a:t>
          </a:r>
          <a:endParaRPr lang="es-CL">
            <a:effectLst/>
          </a:endParaRPr>
        </a:p>
      </xdr:txBody>
    </xdr:sp>
    <xdr:clientData/>
  </xdr:oneCellAnchor>
  <xdr:oneCellAnchor>
    <xdr:from>
      <xdr:col>2</xdr:col>
      <xdr:colOff>1662959</xdr:colOff>
      <xdr:row>44</xdr:row>
      <xdr:rowOff>12795</xdr:rowOff>
    </xdr:from>
    <xdr:ext cx="3015367" cy="193431"/>
    <xdr:sp macro="" textlink="">
      <xdr:nvSpPr>
        <xdr:cNvPr id="7" name="6 CuadroTexto"/>
        <xdr:cNvSpPr txBox="1"/>
      </xdr:nvSpPr>
      <xdr:spPr>
        <a:xfrm>
          <a:off x="2159431" y="6718395"/>
          <a:ext cx="3081307"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Escala de asignación</a:t>
          </a:r>
          <a:r>
            <a:rPr lang="es-CL" sz="900" b="1" baseline="0"/>
            <a:t> de puntajes Evaluación de la Propuesta</a:t>
          </a:r>
          <a:endParaRPr lang="es-CL" sz="900" b="1"/>
        </a:p>
      </xdr:txBody>
    </xdr:sp>
    <xdr:clientData/>
  </xdr:oneCellAnchor>
  <xdr:oneCellAnchor>
    <xdr:from>
      <xdr:col>2</xdr:col>
      <xdr:colOff>2150918</xdr:colOff>
      <xdr:row>186</xdr:row>
      <xdr:rowOff>82434</xdr:rowOff>
    </xdr:from>
    <xdr:ext cx="2323971" cy="208311"/>
    <xdr:sp macro="" textlink="">
      <xdr:nvSpPr>
        <xdr:cNvPr id="8" name="7 CuadroTexto"/>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193358</xdr:colOff>
      <xdr:row>51</xdr:row>
      <xdr:rowOff>120650</xdr:rowOff>
    </xdr:from>
    <xdr:ext cx="6437312" cy="2832100"/>
    <xdr:sp macro="" textlink="">
      <xdr:nvSpPr>
        <xdr:cNvPr id="9" name="8 CuadroTexto"/>
        <xdr:cNvSpPr txBox="1"/>
      </xdr:nvSpPr>
      <xdr:spPr>
        <a:xfrm>
          <a:off x="274638" y="8978900"/>
          <a:ext cx="6437312" cy="2832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4 corresponde a "Evaluación de la experiencia anterior". Aquí, el/la evaluador/a debe incorporar, solo si la propuesta corresponde a un proyecto que haya ejecutado la modalidad en el territorio al que postula, el puntaje promedio de las evaluaciones de desempeño anual en el anterior periodo convenido. La tabla asocia automáticamente la calificación obtenida a un puntaje dentro de la escala de 1 a 4. Este puntaje se pondera con el puntaje total de la evaluación de la propuesta, entregando el puntaje final (punto 5). En caso de que la propuesta no corresponda a un proyecto que haya ejecutado la modalidad en el territorio al que postula, no aplicará el criterio de experiencia anterior y se mantendrá la puntuación de la evaluación de la propuesta.</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el evaluador debe señalar "Sí" o "No" eligiendo una de las opciones de la lista desplegable; en la casilla "Categoría", finalmente, el evaluador deber escribir si la propuesta es "adjudicable" o "no adjudicable" de acuerdo a la tabla "Rangos y Categorías de Evaluación" y a la casilla "Tiene descriptor crítico con puntaje 1 o 2".</a:t>
          </a:r>
        </a:p>
        <a:p>
          <a:pPr marL="0" marR="0" lvl="0" indent="0" algn="l" defTabSz="914400" eaLnBrk="1" fontAlgn="auto" latinLnBrk="0" hangingPunct="1">
            <a:lnSpc>
              <a:spcPts val="1100"/>
            </a:lnSpc>
            <a:spcBef>
              <a:spcPts val="0"/>
            </a:spcBef>
            <a:spcAft>
              <a:spcPts val="0"/>
            </a:spcAft>
            <a:buClrTx/>
            <a:buSzTx/>
            <a:buFontTx/>
            <a:buNone/>
            <a:tabLst/>
            <a:defRPr/>
          </a:pPr>
          <a:endParaRPr kumimoji="0" lang="es-CL" sz="1100" b="0" i="0" u="none" strike="noStrike" kern="0" cap="none" spc="0" normalizeH="0" baseline="0" noProof="0">
            <a:ln>
              <a:noFill/>
            </a:ln>
            <a:solidFill>
              <a:prstClr val="black"/>
            </a:solidFill>
            <a:effectLst/>
            <a:uLnTx/>
            <a:uFillTx/>
            <a:latin typeface="+mn-lt"/>
            <a:ea typeface="+mn-ea"/>
            <a:cs typeface="+mn-cs"/>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900"/>
            </a:lnSpc>
          </a:pPr>
          <a:endParaRPr lang="es-CL" sz="900">
            <a:solidFill>
              <a:srgbClr val="FF0000"/>
            </a:solidFill>
          </a:endParaRPr>
        </a:p>
      </xdr:txBody>
    </xdr:sp>
    <xdr:clientData/>
  </xdr:oneCellAnchor>
  <xdr:oneCellAnchor>
    <xdr:from>
      <xdr:col>1</xdr:col>
      <xdr:colOff>198120</xdr:colOff>
      <xdr:row>13</xdr:row>
      <xdr:rowOff>69850</xdr:rowOff>
    </xdr:from>
    <xdr:ext cx="6407150" cy="4865832"/>
    <xdr:sp macro="" textlink="">
      <xdr:nvSpPr>
        <xdr:cNvPr id="10" name="9 CuadroTexto"/>
        <xdr:cNvSpPr txBox="1"/>
      </xdr:nvSpPr>
      <xdr:spPr>
        <a:xfrm>
          <a:off x="277091" y="2096077"/>
          <a:ext cx="6407150" cy="4865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a:t>
          </a:r>
          <a:r>
            <a:rPr lang="es-CL" sz="900" baseline="0">
              <a:solidFill>
                <a:sysClr val="windowText" lastClr="000000"/>
              </a:solidFill>
            </a:rPr>
            <a:t> para cada uno de los descriptores es de 1 a 4, con excepción del descriptor g) del recurso humano, el cual se puntúa solamente con 1 o 4. </a:t>
          </a:r>
          <a:endParaRPr lang="es-CL" sz="900">
            <a:solidFill>
              <a:srgbClr val="FF0000"/>
            </a:solidFill>
          </a:endParaRPr>
        </a:p>
      </xdr:txBody>
    </xdr:sp>
    <xdr:clientData/>
  </xdr:oneCellAnchor>
  <xdr:twoCellAnchor editAs="oneCell">
    <xdr:from>
      <xdr:col>2</xdr:col>
      <xdr:colOff>2545080</xdr:colOff>
      <xdr:row>1</xdr:row>
      <xdr:rowOff>38100</xdr:rowOff>
    </xdr:from>
    <xdr:to>
      <xdr:col>3</xdr:col>
      <xdr:colOff>609600</xdr:colOff>
      <xdr:row>7</xdr:row>
      <xdr:rowOff>60960</xdr:rowOff>
    </xdr:to>
    <xdr:pic>
      <xdr:nvPicPr>
        <xdr:cNvPr id="1335"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2780" y="19050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9"/>
  <sheetViews>
    <sheetView showGridLines="0" tabSelected="1" topLeftCell="A188" zoomScaleNormal="100" workbookViewId="0">
      <selection activeCell="D208" sqref="D208"/>
    </sheetView>
  </sheetViews>
  <sheetFormatPr baseColWidth="10" defaultColWidth="11.5703125" defaultRowHeight="12" x14ac:dyDescent="0.2"/>
  <cols>
    <col min="1" max="1" width="1.28515625" style="1" customWidth="1"/>
    <col min="2" max="2" width="8.140625" style="1" customWidth="1"/>
    <col min="3" max="3" width="44.140625" style="1" customWidth="1"/>
    <col min="4" max="4" width="10.42578125" style="1" customWidth="1"/>
    <col min="5" max="5" width="11.85546875" style="1" customWidth="1"/>
    <col min="6" max="6" width="20.5703125" style="1" customWidth="1"/>
    <col min="7" max="7" width="11.5703125" style="1"/>
    <col min="8" max="8" width="14" style="1" hidden="1" customWidth="1"/>
    <col min="9" max="9" width="11.5703125" style="1"/>
    <col min="10" max="10" width="0" style="1" hidden="1" customWidth="1"/>
    <col min="11" max="16384" width="11.5703125" style="1"/>
  </cols>
  <sheetData>
    <row r="1" spans="2:14" x14ac:dyDescent="0.25">
      <c r="B1" s="6"/>
      <c r="C1" s="6"/>
      <c r="D1" s="6"/>
      <c r="E1" s="6"/>
      <c r="F1" s="6"/>
    </row>
    <row r="2" spans="2:14" x14ac:dyDescent="0.25">
      <c r="B2" s="6"/>
      <c r="C2" s="6"/>
      <c r="D2" s="6"/>
      <c r="E2" s="6"/>
      <c r="F2" s="6"/>
    </row>
    <row r="3" spans="2:14" x14ac:dyDescent="0.25">
      <c r="B3" s="6"/>
      <c r="C3" s="6"/>
      <c r="D3" s="6"/>
      <c r="E3" s="6"/>
      <c r="F3" s="6"/>
    </row>
    <row r="4" spans="2:14" x14ac:dyDescent="0.25">
      <c r="B4" s="6"/>
      <c r="C4" s="6"/>
      <c r="D4" s="6"/>
      <c r="E4" s="6"/>
      <c r="F4" s="6"/>
    </row>
    <row r="5" spans="2:14" x14ac:dyDescent="0.25">
      <c r="B5" s="6"/>
      <c r="C5" s="6"/>
      <c r="D5" s="6"/>
      <c r="E5" s="6"/>
      <c r="F5" s="6"/>
      <c r="N5" s="2"/>
    </row>
    <row r="6" spans="2:14" x14ac:dyDescent="0.25">
      <c r="B6" s="6"/>
      <c r="C6" s="6"/>
      <c r="D6" s="6"/>
      <c r="E6" s="6"/>
      <c r="F6" s="6"/>
    </row>
    <row r="7" spans="2:14" x14ac:dyDescent="0.25">
      <c r="B7" s="6"/>
      <c r="C7" s="6"/>
      <c r="D7" s="6"/>
      <c r="E7" s="6"/>
      <c r="F7" s="6"/>
    </row>
    <row r="8" spans="2:14" x14ac:dyDescent="0.25">
      <c r="B8" s="6"/>
      <c r="C8" s="6"/>
      <c r="D8" s="6"/>
      <c r="E8" s="6"/>
      <c r="F8" s="6"/>
    </row>
    <row r="9" spans="2:14" x14ac:dyDescent="0.25">
      <c r="B9" s="6"/>
      <c r="C9" s="6"/>
      <c r="D9" s="6"/>
      <c r="E9" s="6"/>
      <c r="F9" s="6"/>
    </row>
    <row r="10" spans="2:14" x14ac:dyDescent="0.25">
      <c r="B10" s="6"/>
      <c r="C10" s="6"/>
      <c r="D10" s="6"/>
      <c r="E10" s="6"/>
      <c r="F10" s="6"/>
    </row>
    <row r="11" spans="2:14" x14ac:dyDescent="0.25">
      <c r="B11" s="6"/>
      <c r="C11" s="6"/>
      <c r="D11" s="6"/>
      <c r="E11" s="6"/>
      <c r="F11" s="6"/>
    </row>
    <row r="12" spans="2:14" x14ac:dyDescent="0.25">
      <c r="B12" s="6"/>
      <c r="C12" s="6"/>
      <c r="D12" s="6"/>
      <c r="E12" s="6"/>
      <c r="F12" s="6"/>
    </row>
    <row r="13" spans="2:14" x14ac:dyDescent="0.25">
      <c r="B13" s="6"/>
      <c r="C13" s="6"/>
      <c r="D13" s="6"/>
      <c r="E13" s="6"/>
      <c r="F13" s="6"/>
    </row>
    <row r="14" spans="2:14" x14ac:dyDescent="0.25">
      <c r="B14" s="6"/>
      <c r="C14" s="6"/>
      <c r="D14" s="6"/>
      <c r="E14" s="6"/>
      <c r="F14" s="6"/>
    </row>
    <row r="15" spans="2:14" x14ac:dyDescent="0.25">
      <c r="B15" s="6"/>
      <c r="C15" s="6"/>
      <c r="D15" s="6"/>
      <c r="E15" s="6"/>
      <c r="F15" s="6"/>
    </row>
    <row r="16" spans="2:14" x14ac:dyDescent="0.25">
      <c r="B16" s="6"/>
      <c r="C16" s="6"/>
      <c r="D16" s="6"/>
      <c r="E16" s="6"/>
      <c r="F16" s="6"/>
    </row>
    <row r="17" spans="2:6" x14ac:dyDescent="0.25">
      <c r="B17" s="6"/>
      <c r="C17" s="6"/>
      <c r="D17" s="6"/>
      <c r="E17" s="6"/>
      <c r="F17" s="6"/>
    </row>
    <row r="18" spans="2:6" x14ac:dyDescent="0.25">
      <c r="B18" s="6"/>
      <c r="C18" s="6"/>
      <c r="D18" s="6"/>
      <c r="E18" s="6"/>
      <c r="F18" s="6"/>
    </row>
    <row r="19" spans="2:6" x14ac:dyDescent="0.25">
      <c r="B19" s="6"/>
      <c r="C19" s="6"/>
      <c r="D19" s="6"/>
      <c r="E19" s="6"/>
      <c r="F19" s="6"/>
    </row>
    <row r="20" spans="2:6" x14ac:dyDescent="0.25">
      <c r="B20" s="6"/>
      <c r="C20" s="6"/>
      <c r="D20" s="6"/>
      <c r="E20" s="6"/>
      <c r="F20" s="6"/>
    </row>
    <row r="21" spans="2:6" x14ac:dyDescent="0.25">
      <c r="B21" s="6"/>
      <c r="C21" s="6"/>
      <c r="D21" s="6"/>
      <c r="E21" s="6"/>
      <c r="F21" s="6"/>
    </row>
    <row r="22" spans="2:6" x14ac:dyDescent="0.25">
      <c r="B22" s="6"/>
      <c r="C22" s="6"/>
      <c r="D22" s="6"/>
      <c r="E22" s="6"/>
      <c r="F22" s="6"/>
    </row>
    <row r="23" spans="2:6" x14ac:dyDescent="0.25">
      <c r="B23" s="6"/>
      <c r="C23" s="6"/>
      <c r="D23" s="6"/>
      <c r="E23" s="6"/>
      <c r="F23" s="6"/>
    </row>
    <row r="24" spans="2:6" x14ac:dyDescent="0.25">
      <c r="B24" s="6"/>
      <c r="C24" s="6"/>
      <c r="D24" s="6"/>
      <c r="E24" s="6"/>
      <c r="F24" s="6"/>
    </row>
    <row r="25" spans="2:6" x14ac:dyDescent="0.25">
      <c r="B25" s="6"/>
      <c r="C25" s="6"/>
      <c r="D25" s="6"/>
      <c r="E25" s="6"/>
      <c r="F25" s="6"/>
    </row>
    <row r="26" spans="2:6" x14ac:dyDescent="0.25">
      <c r="B26" s="6"/>
      <c r="C26" s="6"/>
      <c r="D26" s="6"/>
      <c r="E26" s="6"/>
      <c r="F26" s="6"/>
    </row>
    <row r="27" spans="2:6" x14ac:dyDescent="0.25">
      <c r="B27" s="6"/>
      <c r="C27" s="6"/>
      <c r="D27" s="6"/>
      <c r="E27" s="6"/>
      <c r="F27" s="6"/>
    </row>
    <row r="28" spans="2:6" x14ac:dyDescent="0.25">
      <c r="B28" s="6"/>
      <c r="C28" s="6"/>
      <c r="D28" s="6"/>
      <c r="E28" s="6"/>
      <c r="F28" s="6"/>
    </row>
    <row r="29" spans="2:6" x14ac:dyDescent="0.25">
      <c r="B29" s="6"/>
      <c r="C29" s="6"/>
      <c r="D29" s="6"/>
      <c r="E29" s="6"/>
      <c r="F29" s="6"/>
    </row>
    <row r="30" spans="2:6" x14ac:dyDescent="0.25">
      <c r="B30" s="6"/>
      <c r="C30" s="6"/>
      <c r="D30" s="6"/>
      <c r="E30" s="6"/>
      <c r="F30" s="6"/>
    </row>
    <row r="31" spans="2:6" x14ac:dyDescent="0.25">
      <c r="B31" s="6"/>
      <c r="C31" s="6"/>
      <c r="D31" s="6"/>
      <c r="E31" s="6"/>
      <c r="F31" s="6"/>
    </row>
    <row r="32" spans="2:6" x14ac:dyDescent="0.25">
      <c r="B32" s="6"/>
      <c r="C32" s="6"/>
      <c r="D32" s="6"/>
      <c r="E32" s="6"/>
      <c r="F32" s="6"/>
    </row>
    <row r="33" spans="2:8" x14ac:dyDescent="0.25">
      <c r="B33" s="6"/>
      <c r="C33" s="6"/>
      <c r="D33" s="6"/>
      <c r="E33" s="6"/>
      <c r="F33" s="6"/>
    </row>
    <row r="34" spans="2:8" x14ac:dyDescent="0.25">
      <c r="B34" s="6"/>
      <c r="C34" s="6"/>
      <c r="D34" s="6"/>
      <c r="E34" s="6"/>
      <c r="F34" s="6"/>
    </row>
    <row r="35" spans="2:8" x14ac:dyDescent="0.25">
      <c r="B35" s="6"/>
      <c r="C35" s="6"/>
      <c r="D35" s="6"/>
      <c r="E35" s="6"/>
      <c r="F35" s="6"/>
    </row>
    <row r="36" spans="2:8" x14ac:dyDescent="0.25">
      <c r="B36" s="6"/>
      <c r="C36" s="6"/>
      <c r="D36" s="6"/>
      <c r="E36" s="6"/>
      <c r="F36" s="6"/>
    </row>
    <row r="37" spans="2:8" x14ac:dyDescent="0.25">
      <c r="B37" s="6"/>
      <c r="C37" s="6"/>
      <c r="D37" s="6"/>
      <c r="E37" s="6"/>
      <c r="F37" s="6"/>
    </row>
    <row r="38" spans="2:8" x14ac:dyDescent="0.25">
      <c r="B38" s="6"/>
      <c r="C38" s="6"/>
      <c r="D38" s="6"/>
      <c r="E38" s="6"/>
      <c r="F38" s="6"/>
    </row>
    <row r="39" spans="2:8" x14ac:dyDescent="0.25">
      <c r="B39" s="6"/>
      <c r="C39" s="6"/>
      <c r="D39" s="6"/>
      <c r="E39" s="6"/>
      <c r="F39" s="6"/>
    </row>
    <row r="40" spans="2:8" x14ac:dyDescent="0.25">
      <c r="B40" s="6"/>
      <c r="C40" s="6"/>
      <c r="D40" s="6"/>
      <c r="E40" s="6"/>
      <c r="F40" s="6"/>
    </row>
    <row r="41" spans="2:8" x14ac:dyDescent="0.25">
      <c r="B41" s="6"/>
      <c r="C41" s="6"/>
      <c r="D41" s="6"/>
      <c r="E41" s="6"/>
      <c r="F41" s="6"/>
    </row>
    <row r="42" spans="2:8" x14ac:dyDescent="0.25">
      <c r="B42" s="6"/>
      <c r="C42" s="6"/>
      <c r="D42" s="6"/>
      <c r="E42" s="6"/>
      <c r="F42" s="6"/>
    </row>
    <row r="43" spans="2:8" x14ac:dyDescent="0.25">
      <c r="B43" s="6"/>
      <c r="C43" s="6"/>
      <c r="D43" s="6"/>
      <c r="E43" s="6"/>
      <c r="F43" s="6"/>
    </row>
    <row r="44" spans="2:8" x14ac:dyDescent="0.25">
      <c r="B44" s="6"/>
      <c r="C44" s="6"/>
      <c r="D44" s="6"/>
      <c r="E44" s="6"/>
      <c r="F44" s="6"/>
    </row>
    <row r="45" spans="2:8" x14ac:dyDescent="0.25">
      <c r="B45" s="6"/>
      <c r="C45" s="6"/>
      <c r="D45" s="6"/>
      <c r="E45" s="6"/>
      <c r="F45" s="6"/>
    </row>
    <row r="46" spans="2:8" x14ac:dyDescent="0.25">
      <c r="B46" s="6"/>
      <c r="C46" s="6"/>
      <c r="D46" s="6"/>
      <c r="E46" s="6"/>
      <c r="F46" s="6"/>
    </row>
    <row r="47" spans="2:8" x14ac:dyDescent="0.2">
      <c r="B47" s="48"/>
      <c r="C47" s="47" t="s">
        <v>13</v>
      </c>
      <c r="D47" s="112" t="s">
        <v>15</v>
      </c>
      <c r="E47" s="112"/>
      <c r="F47" s="112"/>
    </row>
    <row r="48" spans="2:8" ht="28.5" customHeight="1" x14ac:dyDescent="0.2">
      <c r="B48" s="102">
        <v>1</v>
      </c>
      <c r="C48" s="12">
        <v>1</v>
      </c>
      <c r="D48" s="113" t="s">
        <v>55</v>
      </c>
      <c r="E48" s="113"/>
      <c r="F48" s="113"/>
      <c r="H48" s="43"/>
    </row>
    <row r="49" spans="2:6" ht="30" customHeight="1" x14ac:dyDescent="0.2">
      <c r="B49" s="102">
        <v>4</v>
      </c>
      <c r="C49" s="12">
        <v>2</v>
      </c>
      <c r="D49" s="113" t="s">
        <v>50</v>
      </c>
      <c r="E49" s="113"/>
      <c r="F49" s="113"/>
    </row>
    <row r="50" spans="2:6" ht="51.75" customHeight="1" x14ac:dyDescent="0.2">
      <c r="C50" s="12">
        <v>3</v>
      </c>
      <c r="D50" s="113" t="s">
        <v>51</v>
      </c>
      <c r="E50" s="113"/>
      <c r="F50" s="113"/>
    </row>
    <row r="51" spans="2:6" ht="30" customHeight="1" x14ac:dyDescent="0.2">
      <c r="C51" s="12">
        <v>4</v>
      </c>
      <c r="D51" s="152" t="s">
        <v>54</v>
      </c>
      <c r="E51" s="153"/>
      <c r="F51" s="154"/>
    </row>
    <row r="52" spans="2:6" x14ac:dyDescent="0.25">
      <c r="B52" s="6"/>
      <c r="C52" s="6"/>
      <c r="D52" s="6"/>
      <c r="E52" s="6"/>
      <c r="F52" s="6"/>
    </row>
    <row r="53" spans="2:6" x14ac:dyDescent="0.25">
      <c r="B53" s="6"/>
      <c r="C53" s="6"/>
      <c r="D53" s="6"/>
      <c r="E53" s="6"/>
      <c r="F53" s="6"/>
    </row>
    <row r="54" spans="2:6" x14ac:dyDescent="0.25">
      <c r="B54" s="6"/>
      <c r="C54" s="6"/>
      <c r="D54" s="6"/>
      <c r="E54" s="6"/>
      <c r="F54" s="6"/>
    </row>
    <row r="55" spans="2:6" x14ac:dyDescent="0.25">
      <c r="B55" s="6"/>
      <c r="C55" s="6"/>
      <c r="D55" s="6"/>
      <c r="E55" s="6"/>
      <c r="F55" s="6"/>
    </row>
    <row r="56" spans="2:6" x14ac:dyDescent="0.25">
      <c r="B56" s="6"/>
      <c r="C56" s="6"/>
      <c r="D56" s="6"/>
      <c r="E56" s="6"/>
      <c r="F56" s="6"/>
    </row>
    <row r="57" spans="2:6" x14ac:dyDescent="0.25">
      <c r="B57" s="6"/>
      <c r="C57" s="6"/>
      <c r="D57" s="6"/>
      <c r="E57" s="6"/>
      <c r="F57" s="6"/>
    </row>
    <row r="58" spans="2:6" x14ac:dyDescent="0.25">
      <c r="B58" s="6"/>
      <c r="C58" s="6"/>
      <c r="D58" s="6"/>
      <c r="E58" s="6"/>
      <c r="F58" s="6"/>
    </row>
    <row r="59" spans="2:6" x14ac:dyDescent="0.25">
      <c r="B59" s="6"/>
      <c r="C59" s="6"/>
      <c r="D59" s="6"/>
      <c r="E59" s="6"/>
      <c r="F59" s="6"/>
    </row>
    <row r="60" spans="2:6" x14ac:dyDescent="0.25">
      <c r="B60" s="6"/>
      <c r="C60" s="6"/>
      <c r="D60" s="6"/>
      <c r="E60" s="6"/>
      <c r="F60" s="6"/>
    </row>
    <row r="61" spans="2:6" x14ac:dyDescent="0.25">
      <c r="B61" s="6"/>
      <c r="C61" s="6"/>
      <c r="D61" s="6"/>
      <c r="E61" s="6"/>
      <c r="F61" s="6"/>
    </row>
    <row r="62" spans="2:6" x14ac:dyDescent="0.25">
      <c r="B62" s="6"/>
      <c r="C62" s="6"/>
      <c r="D62" s="6"/>
      <c r="E62" s="6"/>
      <c r="F62" s="6"/>
    </row>
    <row r="63" spans="2:6" x14ac:dyDescent="0.25">
      <c r="B63" s="6"/>
      <c r="C63" s="6"/>
      <c r="D63" s="6"/>
      <c r="E63" s="6"/>
      <c r="F63" s="6"/>
    </row>
    <row r="64" spans="2:6" ht="88.9" customHeight="1" x14ac:dyDescent="0.25">
      <c r="B64" s="6"/>
      <c r="C64" s="6"/>
      <c r="D64" s="6"/>
      <c r="E64" s="6"/>
      <c r="F64" s="6"/>
    </row>
    <row r="65" spans="2:8" ht="9.6" customHeight="1" x14ac:dyDescent="0.25">
      <c r="B65" s="6"/>
      <c r="C65" s="6"/>
      <c r="D65" s="6"/>
      <c r="E65" s="6"/>
      <c r="F65" s="6"/>
    </row>
    <row r="66" spans="2:8" x14ac:dyDescent="0.25">
      <c r="B66" s="57" t="s">
        <v>67</v>
      </c>
      <c r="C66" s="58"/>
      <c r="D66" s="58"/>
      <c r="E66" s="58"/>
      <c r="F66" s="58"/>
    </row>
    <row r="67" spans="2:8" x14ac:dyDescent="0.25">
      <c r="B67" s="6"/>
      <c r="C67" s="6"/>
      <c r="D67" s="6"/>
      <c r="E67" s="6"/>
      <c r="F67" s="6"/>
    </row>
    <row r="68" spans="2:8" x14ac:dyDescent="0.2">
      <c r="B68" s="6"/>
      <c r="C68" s="107" t="s">
        <v>16</v>
      </c>
      <c r="D68" s="108"/>
      <c r="E68" s="108"/>
      <c r="F68" s="109"/>
      <c r="G68" s="4"/>
      <c r="H68" s="3"/>
    </row>
    <row r="69" spans="2:8" x14ac:dyDescent="0.25">
      <c r="B69" s="6"/>
      <c r="C69" s="8" t="s">
        <v>17</v>
      </c>
      <c r="D69" s="110"/>
      <c r="E69" s="111"/>
      <c r="F69" s="151"/>
      <c r="G69" s="4"/>
      <c r="H69" s="3"/>
    </row>
    <row r="70" spans="2:8" x14ac:dyDescent="0.2">
      <c r="B70" s="6"/>
      <c r="C70" s="7" t="s">
        <v>98</v>
      </c>
      <c r="D70" s="107" t="s">
        <v>18</v>
      </c>
      <c r="E70" s="108"/>
      <c r="F70" s="109"/>
      <c r="G70" s="105"/>
      <c r="H70" s="106"/>
    </row>
    <row r="71" spans="2:8" x14ac:dyDescent="0.2">
      <c r="B71" s="6"/>
      <c r="C71" s="107" t="s">
        <v>19</v>
      </c>
      <c r="D71" s="108"/>
      <c r="E71" s="108"/>
      <c r="F71" s="109"/>
      <c r="G71" s="4"/>
      <c r="H71" s="3"/>
    </row>
    <row r="72" spans="2:8" ht="14.45" customHeight="1" x14ac:dyDescent="0.2">
      <c r="B72" s="6"/>
      <c r="C72" s="7" t="s">
        <v>20</v>
      </c>
      <c r="D72" s="107" t="s">
        <v>0</v>
      </c>
      <c r="E72" s="108"/>
      <c r="F72" s="109"/>
      <c r="G72" s="105"/>
      <c r="H72" s="106"/>
    </row>
    <row r="73" spans="2:8" x14ac:dyDescent="0.2">
      <c r="B73" s="6"/>
      <c r="C73" s="7" t="s">
        <v>21</v>
      </c>
      <c r="D73" s="110"/>
      <c r="E73" s="111"/>
      <c r="F73" s="111"/>
      <c r="G73" s="4"/>
      <c r="H73" s="3"/>
    </row>
    <row r="74" spans="2:8" ht="14.45" x14ac:dyDescent="0.3">
      <c r="B74" s="6"/>
      <c r="C74" s="13"/>
      <c r="D74" s="55"/>
      <c r="E74" s="55"/>
      <c r="F74" s="55"/>
      <c r="G74" s="5"/>
      <c r="H74" s="5"/>
    </row>
    <row r="75" spans="2:8" s="28" customFormat="1" x14ac:dyDescent="0.2">
      <c r="B75" s="57" t="s">
        <v>68</v>
      </c>
      <c r="C75" s="57"/>
      <c r="D75" s="57"/>
      <c r="E75" s="57"/>
      <c r="F75" s="57"/>
    </row>
    <row r="76" spans="2:8" x14ac:dyDescent="0.25">
      <c r="B76" s="6"/>
      <c r="C76" s="6"/>
      <c r="D76" s="6"/>
      <c r="E76" s="6"/>
      <c r="F76" s="6"/>
    </row>
    <row r="77" spans="2:8" x14ac:dyDescent="0.2">
      <c r="B77" s="20" t="s">
        <v>69</v>
      </c>
      <c r="C77" s="21"/>
      <c r="D77" s="21"/>
      <c r="E77" s="21"/>
      <c r="F77" s="21"/>
    </row>
    <row r="78" spans="2:8" x14ac:dyDescent="0.25">
      <c r="B78" s="6"/>
      <c r="C78" s="6"/>
      <c r="D78" s="6"/>
      <c r="E78" s="6"/>
      <c r="F78" s="6"/>
    </row>
    <row r="79" spans="2:8" x14ac:dyDescent="0.2">
      <c r="B79" s="22" t="s">
        <v>70</v>
      </c>
      <c r="C79" s="23" t="s">
        <v>44</v>
      </c>
      <c r="D79" s="24"/>
      <c r="E79" s="24"/>
      <c r="F79" s="24"/>
    </row>
    <row r="80" spans="2:8" s="35" customFormat="1" ht="24" x14ac:dyDescent="0.3">
      <c r="B80" s="34"/>
      <c r="C80" s="34" t="s">
        <v>22</v>
      </c>
      <c r="D80" s="34" t="s">
        <v>37</v>
      </c>
      <c r="E80" s="34" t="s">
        <v>38</v>
      </c>
      <c r="F80" s="34" t="s">
        <v>39</v>
      </c>
    </row>
    <row r="81" spans="2:6" ht="72" customHeight="1" x14ac:dyDescent="0.2">
      <c r="B81" s="12" t="s">
        <v>2</v>
      </c>
      <c r="C81" s="84" t="s">
        <v>104</v>
      </c>
      <c r="D81" s="76">
        <v>0.15</v>
      </c>
      <c r="E81" s="12"/>
      <c r="F81" s="64">
        <f t="shared" ref="F81:F88" si="0">D81*E81</f>
        <v>0</v>
      </c>
    </row>
    <row r="82" spans="2:6" ht="32.25" customHeight="1" x14ac:dyDescent="0.2">
      <c r="B82" s="98" t="s">
        <v>1</v>
      </c>
      <c r="C82" s="99" t="s">
        <v>140</v>
      </c>
      <c r="D82" s="100">
        <v>0.15</v>
      </c>
      <c r="E82" s="98"/>
      <c r="F82" s="101">
        <f t="shared" si="0"/>
        <v>0</v>
      </c>
    </row>
    <row r="83" spans="2:6" s="82" customFormat="1" ht="60.75" customHeight="1" x14ac:dyDescent="0.2">
      <c r="B83" s="98" t="s">
        <v>3</v>
      </c>
      <c r="C83" s="99" t="s">
        <v>138</v>
      </c>
      <c r="D83" s="100">
        <v>0.1</v>
      </c>
      <c r="E83" s="98"/>
      <c r="F83" s="101">
        <f t="shared" si="0"/>
        <v>0</v>
      </c>
    </row>
    <row r="84" spans="2:6" ht="51" customHeight="1" x14ac:dyDescent="0.2">
      <c r="B84" s="98" t="s">
        <v>4</v>
      </c>
      <c r="C84" s="84" t="s">
        <v>139</v>
      </c>
      <c r="D84" s="100">
        <v>0.15</v>
      </c>
      <c r="E84" s="98"/>
      <c r="F84" s="101">
        <f t="shared" si="0"/>
        <v>0</v>
      </c>
    </row>
    <row r="85" spans="2:6" ht="24" x14ac:dyDescent="0.2">
      <c r="B85" s="12" t="s">
        <v>5</v>
      </c>
      <c r="C85" s="84" t="s">
        <v>7</v>
      </c>
      <c r="D85" s="76">
        <v>0.15</v>
      </c>
      <c r="E85" s="12"/>
      <c r="F85" s="64">
        <f t="shared" si="0"/>
        <v>0</v>
      </c>
    </row>
    <row r="86" spans="2:6" ht="55.5" customHeight="1" x14ac:dyDescent="0.2">
      <c r="B86" s="12" t="s">
        <v>6</v>
      </c>
      <c r="C86" s="84" t="s">
        <v>47</v>
      </c>
      <c r="D86" s="76">
        <v>0.15</v>
      </c>
      <c r="E86" s="12"/>
      <c r="F86" s="64">
        <f t="shared" si="0"/>
        <v>0</v>
      </c>
    </row>
    <row r="87" spans="2:6" ht="61.9" customHeight="1" x14ac:dyDescent="0.2">
      <c r="B87" s="12" t="s">
        <v>8</v>
      </c>
      <c r="C87" s="84" t="s">
        <v>66</v>
      </c>
      <c r="D87" s="76">
        <v>0.1</v>
      </c>
      <c r="E87" s="12"/>
      <c r="F87" s="64">
        <f t="shared" si="0"/>
        <v>0</v>
      </c>
    </row>
    <row r="88" spans="2:6" ht="61.9" customHeight="1" x14ac:dyDescent="0.2">
      <c r="B88" s="12" t="s">
        <v>9</v>
      </c>
      <c r="C88" s="84" t="s">
        <v>106</v>
      </c>
      <c r="D88" s="76">
        <v>0.05</v>
      </c>
      <c r="E88" s="12"/>
      <c r="F88" s="64">
        <f t="shared" si="0"/>
        <v>0</v>
      </c>
    </row>
    <row r="89" spans="2:6" x14ac:dyDescent="0.25">
      <c r="B89" s="13"/>
      <c r="C89" s="77" t="s">
        <v>25</v>
      </c>
      <c r="D89" s="78">
        <f>SUM(D81:D88)</f>
        <v>1</v>
      </c>
      <c r="E89" s="14"/>
      <c r="F89" s="65">
        <f>SUM(F81:F88)</f>
        <v>0</v>
      </c>
    </row>
    <row r="90" spans="2:6" x14ac:dyDescent="0.2">
      <c r="B90" s="13"/>
      <c r="C90" s="123" t="s">
        <v>56</v>
      </c>
      <c r="D90" s="124"/>
      <c r="E90" s="124"/>
      <c r="F90" s="125"/>
    </row>
    <row r="91" spans="2:6" ht="96" customHeight="1" x14ac:dyDescent="0.2">
      <c r="B91" s="13"/>
      <c r="C91" s="126"/>
      <c r="D91" s="127"/>
      <c r="E91" s="127"/>
      <c r="F91" s="128"/>
    </row>
    <row r="92" spans="2:6" x14ac:dyDescent="0.25">
      <c r="B92" s="6"/>
      <c r="C92" s="6"/>
      <c r="D92" s="6"/>
      <c r="E92" s="6"/>
      <c r="F92" s="6"/>
    </row>
    <row r="93" spans="2:6" x14ac:dyDescent="0.2">
      <c r="B93" s="22" t="s">
        <v>71</v>
      </c>
      <c r="C93" s="23" t="s">
        <v>53</v>
      </c>
      <c r="D93" s="24"/>
      <c r="E93" s="24"/>
      <c r="F93" s="24"/>
    </row>
    <row r="94" spans="2:6" ht="24" x14ac:dyDescent="0.25">
      <c r="B94" s="10"/>
      <c r="C94" s="34" t="s">
        <v>22</v>
      </c>
      <c r="D94" s="34" t="s">
        <v>37</v>
      </c>
      <c r="E94" s="34" t="s">
        <v>38</v>
      </c>
      <c r="F94" s="34" t="s">
        <v>39</v>
      </c>
    </row>
    <row r="95" spans="2:6" ht="37.9" customHeight="1" x14ac:dyDescent="0.2">
      <c r="B95" s="12" t="s">
        <v>78</v>
      </c>
      <c r="C95" s="86" t="s">
        <v>81</v>
      </c>
      <c r="D95" s="11">
        <v>0.2</v>
      </c>
      <c r="E95" s="12"/>
      <c r="F95" s="63">
        <f t="shared" ref="F95:F101" si="1">E95*D95</f>
        <v>0</v>
      </c>
    </row>
    <row r="96" spans="2:6" ht="24" customHeight="1" x14ac:dyDescent="0.2">
      <c r="B96" s="12" t="s">
        <v>79</v>
      </c>
      <c r="C96" s="87" t="s">
        <v>80</v>
      </c>
      <c r="D96" s="11">
        <v>0.2</v>
      </c>
      <c r="E96" s="12"/>
      <c r="F96" s="63">
        <f t="shared" si="1"/>
        <v>0</v>
      </c>
    </row>
    <row r="97" spans="2:6" ht="24" customHeight="1" x14ac:dyDescent="0.2">
      <c r="B97" s="12" t="s">
        <v>3</v>
      </c>
      <c r="C97" s="71" t="s">
        <v>40</v>
      </c>
      <c r="D97" s="11">
        <v>0.2</v>
      </c>
      <c r="E97" s="12"/>
      <c r="F97" s="63">
        <f t="shared" si="1"/>
        <v>0</v>
      </c>
    </row>
    <row r="98" spans="2:6" ht="26.45" customHeight="1" x14ac:dyDescent="0.2">
      <c r="B98" s="12" t="s">
        <v>4</v>
      </c>
      <c r="C98" s="71" t="s">
        <v>11</v>
      </c>
      <c r="D98" s="11">
        <v>0.2</v>
      </c>
      <c r="E98" s="12"/>
      <c r="F98" s="63">
        <f t="shared" si="1"/>
        <v>0</v>
      </c>
    </row>
    <row r="99" spans="2:6" ht="24" x14ac:dyDescent="0.2">
      <c r="B99" s="12" t="s">
        <v>5</v>
      </c>
      <c r="C99" s="88" t="s">
        <v>57</v>
      </c>
      <c r="D99" s="11">
        <v>0.05</v>
      </c>
      <c r="E99" s="12"/>
      <c r="F99" s="63">
        <f t="shared" si="1"/>
        <v>0</v>
      </c>
    </row>
    <row r="100" spans="2:6" ht="24" x14ac:dyDescent="0.2">
      <c r="B100" s="12" t="s">
        <v>6</v>
      </c>
      <c r="C100" s="88" t="s">
        <v>83</v>
      </c>
      <c r="D100" s="11">
        <v>0.05</v>
      </c>
      <c r="E100" s="12"/>
      <c r="F100" s="63">
        <f t="shared" si="1"/>
        <v>0</v>
      </c>
    </row>
    <row r="101" spans="2:6" ht="25.5" customHeight="1" x14ac:dyDescent="0.2">
      <c r="B101" s="12" t="s">
        <v>8</v>
      </c>
      <c r="C101" s="86" t="s">
        <v>42</v>
      </c>
      <c r="D101" s="11">
        <v>0.1</v>
      </c>
      <c r="E101" s="12"/>
      <c r="F101" s="63">
        <f t="shared" si="1"/>
        <v>0</v>
      </c>
    </row>
    <row r="102" spans="2:6" s="28" customFormat="1" x14ac:dyDescent="0.25">
      <c r="B102" s="36"/>
      <c r="C102" s="9" t="s">
        <v>25</v>
      </c>
      <c r="D102" s="37">
        <f>SUM(D95:D101)</f>
        <v>1.0000000000000002</v>
      </c>
      <c r="E102" s="38"/>
      <c r="F102" s="59">
        <f>SUM(F95:F101)</f>
        <v>0</v>
      </c>
    </row>
    <row r="103" spans="2:6" ht="12" customHeight="1" x14ac:dyDescent="0.2">
      <c r="B103" s="6"/>
      <c r="C103" s="123" t="s">
        <v>56</v>
      </c>
      <c r="D103" s="124"/>
      <c r="E103" s="124"/>
      <c r="F103" s="125"/>
    </row>
    <row r="104" spans="2:6" ht="91.9" customHeight="1" x14ac:dyDescent="0.2">
      <c r="B104" s="6"/>
      <c r="C104" s="126"/>
      <c r="D104" s="127"/>
      <c r="E104" s="127"/>
      <c r="F104" s="128"/>
    </row>
    <row r="105" spans="2:6" x14ac:dyDescent="0.25">
      <c r="B105" s="6"/>
      <c r="C105" s="6"/>
      <c r="D105" s="6"/>
      <c r="E105" s="6"/>
      <c r="F105" s="6"/>
    </row>
    <row r="106" spans="2:6" x14ac:dyDescent="0.2">
      <c r="B106" s="22" t="s">
        <v>72</v>
      </c>
      <c r="C106" s="23" t="s">
        <v>52</v>
      </c>
      <c r="D106" s="24"/>
      <c r="E106" s="24"/>
      <c r="F106" s="24"/>
    </row>
    <row r="107" spans="2:6" ht="24" x14ac:dyDescent="0.25">
      <c r="B107" s="41"/>
      <c r="C107" s="34" t="s">
        <v>22</v>
      </c>
      <c r="D107" s="34" t="s">
        <v>37</v>
      </c>
      <c r="E107" s="34" t="s">
        <v>38</v>
      </c>
      <c r="F107" s="34" t="s">
        <v>39</v>
      </c>
    </row>
    <row r="108" spans="2:6" ht="24.75" customHeight="1" x14ac:dyDescent="0.2">
      <c r="B108" s="12" t="s">
        <v>78</v>
      </c>
      <c r="C108" s="71" t="s">
        <v>48</v>
      </c>
      <c r="D108" s="79">
        <v>0.2</v>
      </c>
      <c r="E108" s="80"/>
      <c r="F108" s="81">
        <f t="shared" ref="F108:F115" si="2">D108*E108</f>
        <v>0</v>
      </c>
    </row>
    <row r="109" spans="2:6" ht="27.6" customHeight="1" x14ac:dyDescent="0.2">
      <c r="B109" s="12" t="s">
        <v>1</v>
      </c>
      <c r="C109" s="71" t="s">
        <v>43</v>
      </c>
      <c r="D109" s="79">
        <v>0.15</v>
      </c>
      <c r="E109" s="80"/>
      <c r="F109" s="81">
        <f t="shared" si="2"/>
        <v>0</v>
      </c>
    </row>
    <row r="110" spans="2:6" ht="60" x14ac:dyDescent="0.2">
      <c r="B110" s="12" t="s">
        <v>3</v>
      </c>
      <c r="C110" s="71" t="s">
        <v>58</v>
      </c>
      <c r="D110" s="79">
        <v>0.1</v>
      </c>
      <c r="E110" s="80"/>
      <c r="F110" s="81">
        <f t="shared" si="2"/>
        <v>0</v>
      </c>
    </row>
    <row r="111" spans="2:6" ht="51.6" customHeight="1" x14ac:dyDescent="0.2">
      <c r="B111" s="12" t="s">
        <v>4</v>
      </c>
      <c r="C111" s="71" t="s">
        <v>107</v>
      </c>
      <c r="D111" s="79">
        <v>0.1</v>
      </c>
      <c r="E111" s="80"/>
      <c r="F111" s="81">
        <f t="shared" si="2"/>
        <v>0</v>
      </c>
    </row>
    <row r="112" spans="2:6" ht="37.5" customHeight="1" x14ac:dyDescent="0.2">
      <c r="B112" s="12" t="s">
        <v>5</v>
      </c>
      <c r="C112" s="75" t="s">
        <v>105</v>
      </c>
      <c r="D112" s="79">
        <v>0.1</v>
      </c>
      <c r="E112" s="80"/>
      <c r="F112" s="81">
        <f t="shared" si="2"/>
        <v>0</v>
      </c>
    </row>
    <row r="113" spans="2:6" ht="48.75" customHeight="1" x14ac:dyDescent="0.2">
      <c r="B113" s="12" t="s">
        <v>6</v>
      </c>
      <c r="C113" s="88" t="s">
        <v>46</v>
      </c>
      <c r="D113" s="79">
        <v>0.1</v>
      </c>
      <c r="E113" s="80"/>
      <c r="F113" s="81">
        <f t="shared" si="2"/>
        <v>0</v>
      </c>
    </row>
    <row r="114" spans="2:6" ht="49.5" customHeight="1" x14ac:dyDescent="0.2">
      <c r="B114" s="12" t="s">
        <v>8</v>
      </c>
      <c r="C114" s="88" t="s">
        <v>103</v>
      </c>
      <c r="D114" s="19">
        <v>0.1</v>
      </c>
      <c r="E114" s="12"/>
      <c r="F114" s="63">
        <f t="shared" si="2"/>
        <v>0</v>
      </c>
    </row>
    <row r="115" spans="2:6" ht="39.75" customHeight="1" x14ac:dyDescent="0.2">
      <c r="B115" s="12" t="s">
        <v>102</v>
      </c>
      <c r="C115" s="88" t="s">
        <v>141</v>
      </c>
      <c r="D115" s="19">
        <v>0.15</v>
      </c>
      <c r="E115" s="12"/>
      <c r="F115" s="63">
        <f t="shared" si="2"/>
        <v>0</v>
      </c>
    </row>
    <row r="116" spans="2:6" s="28" customFormat="1" x14ac:dyDescent="0.25">
      <c r="B116" s="36"/>
      <c r="C116" s="9" t="s">
        <v>25</v>
      </c>
      <c r="D116" s="37">
        <f>D108+D109+D110+D111+D112+D113+D114+D115</f>
        <v>0.99999999999999989</v>
      </c>
      <c r="E116" s="38"/>
      <c r="F116" s="59">
        <f>SUM(F108:F115)</f>
        <v>0</v>
      </c>
    </row>
    <row r="117" spans="2:6" ht="12" customHeight="1" x14ac:dyDescent="0.2">
      <c r="B117" s="6"/>
      <c r="C117" s="123" t="s">
        <v>77</v>
      </c>
      <c r="D117" s="124"/>
      <c r="E117" s="124"/>
      <c r="F117" s="125"/>
    </row>
    <row r="118" spans="2:6" ht="101.45" customHeight="1" x14ac:dyDescent="0.2">
      <c r="B118" s="6"/>
      <c r="C118" s="126"/>
      <c r="D118" s="127"/>
      <c r="E118" s="127"/>
      <c r="F118" s="128"/>
    </row>
    <row r="119" spans="2:6" x14ac:dyDescent="0.25">
      <c r="B119" s="6"/>
      <c r="C119" s="42"/>
      <c r="D119" s="6"/>
      <c r="E119" s="6"/>
      <c r="F119" s="6"/>
    </row>
    <row r="120" spans="2:6" x14ac:dyDescent="0.2">
      <c r="B120" s="20" t="s">
        <v>73</v>
      </c>
      <c r="C120" s="21"/>
      <c r="D120" s="21"/>
      <c r="E120" s="21"/>
      <c r="F120" s="21"/>
    </row>
    <row r="121" spans="2:6" x14ac:dyDescent="0.25">
      <c r="B121" s="6"/>
      <c r="C121" s="6"/>
      <c r="D121" s="6"/>
      <c r="E121" s="6"/>
      <c r="F121" s="6"/>
    </row>
    <row r="122" spans="2:6" x14ac:dyDescent="0.25">
      <c r="B122" s="22" t="s">
        <v>74</v>
      </c>
      <c r="C122" s="23" t="s">
        <v>45</v>
      </c>
      <c r="D122" s="24"/>
      <c r="E122" s="24"/>
      <c r="F122" s="24"/>
    </row>
    <row r="123" spans="2:6" ht="24" x14ac:dyDescent="0.25">
      <c r="B123" s="41"/>
      <c r="C123" s="34" t="s">
        <v>22</v>
      </c>
      <c r="D123" s="34" t="s">
        <v>37</v>
      </c>
      <c r="E123" s="34" t="s">
        <v>38</v>
      </c>
      <c r="F123" s="34" t="s">
        <v>39</v>
      </c>
    </row>
    <row r="124" spans="2:6" ht="37.9" customHeight="1" x14ac:dyDescent="0.2">
      <c r="B124" s="12" t="s">
        <v>78</v>
      </c>
      <c r="C124" s="75" t="s">
        <v>59</v>
      </c>
      <c r="D124" s="19">
        <v>0.15</v>
      </c>
      <c r="E124" s="12"/>
      <c r="F124" s="63">
        <f t="shared" ref="F124:F130" si="3">D124*E124</f>
        <v>0</v>
      </c>
    </row>
    <row r="125" spans="2:6" ht="26.25" customHeight="1" x14ac:dyDescent="0.2">
      <c r="B125" s="12" t="s">
        <v>79</v>
      </c>
      <c r="C125" s="75" t="s">
        <v>108</v>
      </c>
      <c r="D125" s="19">
        <v>0.15</v>
      </c>
      <c r="E125" s="12"/>
      <c r="F125" s="63">
        <f t="shared" si="3"/>
        <v>0</v>
      </c>
    </row>
    <row r="126" spans="2:6" ht="24" x14ac:dyDescent="0.2">
      <c r="B126" s="12" t="s">
        <v>114</v>
      </c>
      <c r="C126" s="75" t="s">
        <v>49</v>
      </c>
      <c r="D126" s="19">
        <v>0.1</v>
      </c>
      <c r="E126" s="12"/>
      <c r="F126" s="63">
        <f t="shared" si="3"/>
        <v>0</v>
      </c>
    </row>
    <row r="127" spans="2:6" ht="36" x14ac:dyDescent="0.2">
      <c r="B127" s="12" t="s">
        <v>82</v>
      </c>
      <c r="C127" s="75" t="s">
        <v>113</v>
      </c>
      <c r="D127" s="19">
        <v>0.15</v>
      </c>
      <c r="E127" s="12"/>
      <c r="F127" s="63">
        <f t="shared" si="3"/>
        <v>0</v>
      </c>
    </row>
    <row r="128" spans="2:6" ht="52.9" customHeight="1" x14ac:dyDescent="0.2">
      <c r="B128" s="12" t="s">
        <v>115</v>
      </c>
      <c r="C128" s="75" t="s">
        <v>91</v>
      </c>
      <c r="D128" s="19">
        <v>0.1</v>
      </c>
      <c r="E128" s="12"/>
      <c r="F128" s="63">
        <f t="shared" si="3"/>
        <v>0</v>
      </c>
    </row>
    <row r="129" spans="2:6" ht="52.9" customHeight="1" x14ac:dyDescent="0.2">
      <c r="B129" s="12" t="s">
        <v>90</v>
      </c>
      <c r="C129" s="75" t="s">
        <v>109</v>
      </c>
      <c r="D129" s="19">
        <v>0.05</v>
      </c>
      <c r="E129" s="12"/>
      <c r="F129" s="63">
        <f t="shared" si="3"/>
        <v>0</v>
      </c>
    </row>
    <row r="130" spans="2:6" ht="56.25" customHeight="1" x14ac:dyDescent="0.2">
      <c r="B130" s="12" t="s">
        <v>116</v>
      </c>
      <c r="C130" s="71" t="s">
        <v>110</v>
      </c>
      <c r="D130" s="19">
        <v>0.05</v>
      </c>
      <c r="E130" s="12"/>
      <c r="F130" s="63">
        <f t="shared" si="3"/>
        <v>0</v>
      </c>
    </row>
    <row r="131" spans="2:6" ht="24" customHeight="1" x14ac:dyDescent="0.25">
      <c r="B131" s="12" t="s">
        <v>9</v>
      </c>
      <c r="C131" s="15" t="s">
        <v>111</v>
      </c>
      <c r="D131" s="19">
        <v>0.13</v>
      </c>
      <c r="E131" s="12"/>
      <c r="F131" s="63">
        <f>D131*E131</f>
        <v>0</v>
      </c>
    </row>
    <row r="132" spans="2:6" x14ac:dyDescent="0.2">
      <c r="B132" s="12" t="s">
        <v>10</v>
      </c>
      <c r="C132" s="16" t="s">
        <v>112</v>
      </c>
      <c r="D132" s="11">
        <v>0.12</v>
      </c>
      <c r="E132" s="12"/>
      <c r="F132" s="63">
        <f>D132*E132</f>
        <v>0</v>
      </c>
    </row>
    <row r="133" spans="2:6" s="28" customFormat="1" x14ac:dyDescent="0.25">
      <c r="B133" s="39"/>
      <c r="C133" s="40" t="s">
        <v>25</v>
      </c>
      <c r="D133" s="37">
        <f>SUM(D124:D132)</f>
        <v>1</v>
      </c>
      <c r="E133" s="38"/>
      <c r="F133" s="59">
        <f>SUM(F124:F132)</f>
        <v>0</v>
      </c>
    </row>
    <row r="134" spans="2:6" ht="12" customHeight="1" x14ac:dyDescent="0.2">
      <c r="B134" s="17"/>
      <c r="C134" s="123" t="s">
        <v>77</v>
      </c>
      <c r="D134" s="124"/>
      <c r="E134" s="124"/>
      <c r="F134" s="125"/>
    </row>
    <row r="135" spans="2:6" ht="96.6" customHeight="1" x14ac:dyDescent="0.2">
      <c r="B135" s="17"/>
      <c r="C135" s="126"/>
      <c r="D135" s="127"/>
      <c r="E135" s="127"/>
      <c r="F135" s="128"/>
    </row>
    <row r="136" spans="2:6" x14ac:dyDescent="0.25">
      <c r="B136" s="6"/>
      <c r="C136" s="6"/>
      <c r="D136" s="6"/>
      <c r="E136" s="6"/>
      <c r="F136" s="6"/>
    </row>
    <row r="137" spans="2:6" x14ac:dyDescent="0.25">
      <c r="B137" s="22" t="s">
        <v>75</v>
      </c>
      <c r="C137" s="23" t="s">
        <v>92</v>
      </c>
      <c r="D137" s="24"/>
      <c r="E137" s="24"/>
      <c r="F137" s="24"/>
    </row>
    <row r="138" spans="2:6" ht="24" x14ac:dyDescent="0.25">
      <c r="B138" s="41"/>
      <c r="C138" s="34" t="s">
        <v>22</v>
      </c>
      <c r="D138" s="34" t="s">
        <v>37</v>
      </c>
      <c r="E138" s="34" t="s">
        <v>38</v>
      </c>
      <c r="F138" s="34" t="s">
        <v>39</v>
      </c>
    </row>
    <row r="139" spans="2:6" ht="24" x14ac:dyDescent="0.25">
      <c r="B139" s="12" t="s">
        <v>2</v>
      </c>
      <c r="C139" s="15" t="s">
        <v>60</v>
      </c>
      <c r="D139" s="19">
        <v>0.5</v>
      </c>
      <c r="E139" s="12"/>
      <c r="F139" s="63">
        <f>D139*E139</f>
        <v>0</v>
      </c>
    </row>
    <row r="140" spans="2:6" ht="24" x14ac:dyDescent="0.25">
      <c r="B140" s="12" t="s">
        <v>1</v>
      </c>
      <c r="C140" s="15" t="s">
        <v>41</v>
      </c>
      <c r="D140" s="19">
        <v>0.5</v>
      </c>
      <c r="E140" s="12"/>
      <c r="F140" s="63">
        <f>D140*E140</f>
        <v>0</v>
      </c>
    </row>
    <row r="141" spans="2:6" s="28" customFormat="1" x14ac:dyDescent="0.25">
      <c r="B141" s="39"/>
      <c r="C141" s="40" t="s">
        <v>25</v>
      </c>
      <c r="D141" s="37">
        <f>SUM(D139:D140)</f>
        <v>1</v>
      </c>
      <c r="E141" s="38"/>
      <c r="F141" s="59">
        <f>SUM(F139:F140)</f>
        <v>0</v>
      </c>
    </row>
    <row r="142" spans="2:6" ht="12" customHeight="1" x14ac:dyDescent="0.2">
      <c r="B142" s="17"/>
      <c r="C142" s="123" t="s">
        <v>56</v>
      </c>
      <c r="D142" s="124"/>
      <c r="E142" s="124"/>
      <c r="F142" s="125"/>
    </row>
    <row r="143" spans="2:6" ht="134.44999999999999" customHeight="1" x14ac:dyDescent="0.2">
      <c r="B143" s="6"/>
      <c r="C143" s="126"/>
      <c r="D143" s="127"/>
      <c r="E143" s="127"/>
      <c r="F143" s="128"/>
    </row>
    <row r="144" spans="2:6" x14ac:dyDescent="0.25">
      <c r="B144" s="6"/>
      <c r="C144" s="18"/>
      <c r="D144" s="18"/>
      <c r="E144" s="18"/>
      <c r="F144" s="18"/>
    </row>
    <row r="145" spans="1:6" x14ac:dyDescent="0.2">
      <c r="B145" s="20" t="s">
        <v>76</v>
      </c>
      <c r="C145" s="21"/>
      <c r="D145" s="21"/>
      <c r="E145" s="21"/>
      <c r="F145" s="21"/>
    </row>
    <row r="146" spans="1:6" x14ac:dyDescent="0.25">
      <c r="B146" s="6"/>
      <c r="C146" s="6"/>
      <c r="D146" s="6"/>
      <c r="E146" s="6"/>
      <c r="F146" s="6"/>
    </row>
    <row r="147" spans="1:6" x14ac:dyDescent="0.2">
      <c r="B147" s="9" t="s">
        <v>27</v>
      </c>
      <c r="C147" s="10" t="s">
        <v>26</v>
      </c>
      <c r="D147" s="10" t="s">
        <v>23</v>
      </c>
      <c r="E147" s="10" t="s">
        <v>36</v>
      </c>
      <c r="F147" s="10" t="s">
        <v>24</v>
      </c>
    </row>
    <row r="148" spans="1:6" x14ac:dyDescent="0.2">
      <c r="B148" s="155" t="s">
        <v>31</v>
      </c>
      <c r="C148" s="7" t="s">
        <v>28</v>
      </c>
      <c r="D148" s="11">
        <v>0.2</v>
      </c>
      <c r="E148" s="30">
        <f>F89</f>
        <v>0</v>
      </c>
      <c r="F148" s="63">
        <f>D148*E148</f>
        <v>0</v>
      </c>
    </row>
    <row r="149" spans="1:6" x14ac:dyDescent="0.2">
      <c r="B149" s="155"/>
      <c r="C149" s="7" t="s">
        <v>29</v>
      </c>
      <c r="D149" s="11">
        <v>0.15</v>
      </c>
      <c r="E149" s="30">
        <f>F102</f>
        <v>0</v>
      </c>
      <c r="F149" s="63">
        <f>D149*E149</f>
        <v>0</v>
      </c>
    </row>
    <row r="150" spans="1:6" x14ac:dyDescent="0.2">
      <c r="B150" s="155"/>
      <c r="C150" s="7" t="s">
        <v>30</v>
      </c>
      <c r="D150" s="11">
        <v>0.3</v>
      </c>
      <c r="E150" s="30">
        <f>F116</f>
        <v>0</v>
      </c>
      <c r="F150" s="63">
        <f>D150*E150</f>
        <v>0</v>
      </c>
    </row>
    <row r="151" spans="1:6" x14ac:dyDescent="0.2">
      <c r="B151" s="155" t="s">
        <v>32</v>
      </c>
      <c r="C151" s="7" t="s">
        <v>33</v>
      </c>
      <c r="D151" s="11">
        <v>0.25</v>
      </c>
      <c r="E151" s="30">
        <f>F133</f>
        <v>0</v>
      </c>
      <c r="F151" s="63">
        <f>D151*E151</f>
        <v>0</v>
      </c>
    </row>
    <row r="152" spans="1:6" x14ac:dyDescent="0.2">
      <c r="B152" s="155"/>
      <c r="C152" s="7" t="s">
        <v>93</v>
      </c>
      <c r="D152" s="11">
        <v>0.1</v>
      </c>
      <c r="E152" s="30">
        <f>F141</f>
        <v>0</v>
      </c>
      <c r="F152" s="63">
        <f>D152*E152</f>
        <v>0</v>
      </c>
    </row>
    <row r="153" spans="1:6" s="28" customFormat="1" x14ac:dyDescent="0.25">
      <c r="B153" s="25" t="s">
        <v>35</v>
      </c>
      <c r="C153" s="26"/>
      <c r="D153" s="27">
        <v>1</v>
      </c>
      <c r="E153" s="29"/>
      <c r="F153" s="62">
        <f>SUM(F148:F152)</f>
        <v>0</v>
      </c>
    </row>
    <row r="154" spans="1:6" s="28" customFormat="1" x14ac:dyDescent="0.25">
      <c r="B154" s="51"/>
      <c r="C154" s="52"/>
      <c r="D154" s="53"/>
      <c r="E154" s="54"/>
      <c r="F154" s="72"/>
    </row>
    <row r="155" spans="1:6" s="28" customFormat="1" x14ac:dyDescent="0.2">
      <c r="A155" s="1"/>
      <c r="B155" s="129" t="s">
        <v>95</v>
      </c>
      <c r="C155" s="129"/>
      <c r="D155" s="129"/>
      <c r="E155" s="129"/>
      <c r="F155" s="129"/>
    </row>
    <row r="156" spans="1:6" s="28" customFormat="1" x14ac:dyDescent="0.25">
      <c r="A156" s="1"/>
      <c r="B156" s="70"/>
      <c r="C156" s="70"/>
      <c r="D156" s="70"/>
      <c r="E156" s="70"/>
      <c r="F156" s="70"/>
    </row>
    <row r="157" spans="1:6" ht="50.45" customHeight="1" x14ac:dyDescent="0.25">
      <c r="B157" s="156" t="s">
        <v>117</v>
      </c>
      <c r="C157" s="156"/>
      <c r="D157" s="156"/>
      <c r="E157" s="156"/>
      <c r="F157" s="156"/>
    </row>
    <row r="158" spans="1:6" ht="50.45" customHeight="1" x14ac:dyDescent="0.25">
      <c r="B158" s="83"/>
      <c r="C158" s="34" t="s">
        <v>22</v>
      </c>
      <c r="D158" s="34" t="s">
        <v>37</v>
      </c>
      <c r="E158" s="34" t="s">
        <v>118</v>
      </c>
      <c r="F158" s="34" t="s">
        <v>39</v>
      </c>
    </row>
    <row r="159" spans="1:6" ht="39.75" customHeight="1" x14ac:dyDescent="0.2">
      <c r="B159" s="12" t="s">
        <v>119</v>
      </c>
      <c r="C159" s="15" t="s">
        <v>126</v>
      </c>
      <c r="D159" s="89">
        <v>0.35</v>
      </c>
      <c r="E159" s="90"/>
      <c r="F159" s="91">
        <f>D159*E159</f>
        <v>0</v>
      </c>
    </row>
    <row r="160" spans="1:6" ht="120.75" customHeight="1" x14ac:dyDescent="0.2">
      <c r="B160" s="12" t="s">
        <v>120</v>
      </c>
      <c r="C160" s="15" t="s">
        <v>127</v>
      </c>
      <c r="D160" s="89">
        <v>0.35</v>
      </c>
      <c r="E160" s="90"/>
      <c r="F160" s="91">
        <f>D160*E160</f>
        <v>0</v>
      </c>
    </row>
    <row r="161" spans="1:6" ht="105" customHeight="1" x14ac:dyDescent="0.2">
      <c r="B161" s="12" t="s">
        <v>121</v>
      </c>
      <c r="C161" s="15" t="s">
        <v>128</v>
      </c>
      <c r="D161" s="89">
        <v>0.3</v>
      </c>
      <c r="E161" s="90"/>
      <c r="F161" s="91">
        <f>D161*E161</f>
        <v>0</v>
      </c>
    </row>
    <row r="162" spans="1:6" x14ac:dyDescent="0.25">
      <c r="B162" s="85"/>
      <c r="C162" s="92" t="s">
        <v>122</v>
      </c>
      <c r="D162" s="37">
        <f>SUM(D159:D161)</f>
        <v>1</v>
      </c>
      <c r="E162" s="93"/>
      <c r="F162" s="94">
        <f>SUM(F159:F161)</f>
        <v>0</v>
      </c>
    </row>
    <row r="163" spans="1:6" ht="4.5" customHeight="1" x14ac:dyDescent="0.25">
      <c r="B163" s="85"/>
      <c r="C163" s="95"/>
      <c r="D163" s="96"/>
      <c r="E163" s="67"/>
      <c r="F163" s="97"/>
    </row>
    <row r="164" spans="1:6" x14ac:dyDescent="0.2">
      <c r="B164" s="85" t="s">
        <v>123</v>
      </c>
      <c r="C164" s="147" t="s">
        <v>124</v>
      </c>
      <c r="D164" s="147"/>
      <c r="E164" s="147"/>
      <c r="F164" s="147"/>
    </row>
    <row r="165" spans="1:6" ht="27.75" customHeight="1" x14ac:dyDescent="0.2">
      <c r="B165" s="51"/>
      <c r="C165" s="148" t="s">
        <v>125</v>
      </c>
      <c r="D165" s="148"/>
      <c r="E165" s="148"/>
      <c r="F165" s="148"/>
    </row>
    <row r="166" spans="1:6" x14ac:dyDescent="0.25">
      <c r="A166" s="28"/>
      <c r="B166" s="51"/>
      <c r="C166" s="52"/>
      <c r="D166" s="53"/>
      <c r="E166" s="54"/>
      <c r="F166" s="54"/>
    </row>
    <row r="167" spans="1:6" ht="18" customHeight="1" x14ac:dyDescent="0.2">
      <c r="A167" s="28"/>
      <c r="B167" s="129" t="s">
        <v>96</v>
      </c>
      <c r="C167" s="129"/>
      <c r="D167" s="129"/>
      <c r="E167" s="129"/>
      <c r="F167" s="129"/>
    </row>
    <row r="168" spans="1:6" ht="12.6" customHeight="1" x14ac:dyDescent="0.25">
      <c r="B168" s="6"/>
      <c r="C168" s="6"/>
      <c r="D168" s="6"/>
      <c r="E168" s="6"/>
      <c r="F168" s="6"/>
    </row>
    <row r="169" spans="1:6" ht="12.6" customHeight="1" x14ac:dyDescent="0.2">
      <c r="B169" s="20" t="s">
        <v>99</v>
      </c>
      <c r="C169" s="21"/>
      <c r="D169" s="21"/>
      <c r="E169" s="21"/>
      <c r="F169" s="21"/>
    </row>
    <row r="170" spans="1:6" ht="41.25" customHeight="1" x14ac:dyDescent="0.2">
      <c r="B170" s="145" t="s">
        <v>135</v>
      </c>
      <c r="C170" s="145"/>
      <c r="D170" s="145"/>
      <c r="E170" s="145"/>
      <c r="F170" s="145"/>
    </row>
    <row r="171" spans="1:6" ht="18" customHeight="1" x14ac:dyDescent="0.2">
      <c r="B171" s="146" t="s">
        <v>129</v>
      </c>
      <c r="C171" s="146"/>
      <c r="D171" s="146"/>
      <c r="E171" s="146"/>
      <c r="F171" s="146"/>
    </row>
    <row r="172" spans="1:6" ht="42.75" customHeight="1" x14ac:dyDescent="0.2">
      <c r="B172" s="149" t="s">
        <v>130</v>
      </c>
      <c r="C172" s="149"/>
      <c r="D172" s="149"/>
      <c r="E172" s="149"/>
      <c r="F172" s="149"/>
    </row>
    <row r="173" spans="1:6" ht="26.25" customHeight="1" x14ac:dyDescent="0.2">
      <c r="B173" s="149" t="s">
        <v>136</v>
      </c>
      <c r="C173" s="150"/>
      <c r="D173" s="150"/>
      <c r="E173" s="150"/>
      <c r="F173" s="150"/>
    </row>
    <row r="174" spans="1:6" ht="10.9" customHeight="1" x14ac:dyDescent="0.25">
      <c r="B174" s="36"/>
      <c r="C174" s="56"/>
      <c r="D174" s="56"/>
      <c r="E174" s="56"/>
      <c r="F174" s="56"/>
    </row>
    <row r="175" spans="1:6" ht="38.25" customHeight="1" x14ac:dyDescent="0.2">
      <c r="B175" s="6"/>
      <c r="C175" s="34" t="s">
        <v>131</v>
      </c>
      <c r="D175" s="34" t="s">
        <v>132</v>
      </c>
      <c r="E175" s="34" t="s">
        <v>133</v>
      </c>
      <c r="F175" s="6"/>
    </row>
    <row r="176" spans="1:6" ht="24.75" customHeight="1" x14ac:dyDescent="0.25">
      <c r="B176" s="6"/>
      <c r="C176" s="104" t="s">
        <v>134</v>
      </c>
      <c r="D176" s="12"/>
      <c r="E176" s="60">
        <f>+IF(AND(D176&gt;=5,D176&lt;6),2,IF(AND(D176&lt;5,D176&gt;0),1,IF(AND(D176&gt;=6,D176&lt;7),3,IF(D176&gt;=7,4,IF(D176=0,F153)))))</f>
        <v>0</v>
      </c>
      <c r="F176" s="6"/>
    </row>
    <row r="177" spans="2:10" ht="47.25" customHeight="1" x14ac:dyDescent="0.2">
      <c r="B177" s="144" t="s">
        <v>101</v>
      </c>
      <c r="C177" s="144"/>
      <c r="D177" s="144"/>
      <c r="E177" s="144"/>
      <c r="F177" s="144"/>
    </row>
    <row r="178" spans="2:10" x14ac:dyDescent="0.2">
      <c r="B178" s="57" t="s">
        <v>85</v>
      </c>
      <c r="C178" s="58"/>
      <c r="D178" s="58"/>
      <c r="E178" s="58"/>
      <c r="F178" s="58"/>
      <c r="H178" s="68"/>
      <c r="I178" s="67"/>
    </row>
    <row r="179" spans="2:10" x14ac:dyDescent="0.25">
      <c r="B179" s="6"/>
      <c r="C179" s="6"/>
      <c r="D179" s="6"/>
      <c r="E179" s="6"/>
      <c r="F179" s="6"/>
      <c r="H179" s="67"/>
      <c r="I179" s="67"/>
    </row>
    <row r="180" spans="2:10" ht="24" x14ac:dyDescent="0.25">
      <c r="B180" s="6"/>
      <c r="C180" s="6"/>
      <c r="D180" s="10" t="s">
        <v>23</v>
      </c>
      <c r="E180" s="44" t="s">
        <v>24</v>
      </c>
      <c r="F180" s="6"/>
      <c r="H180" s="67"/>
      <c r="I180" s="67"/>
    </row>
    <row r="181" spans="2:10" x14ac:dyDescent="0.2">
      <c r="B181" s="6"/>
      <c r="C181" s="9" t="s">
        <v>97</v>
      </c>
      <c r="D181" s="31">
        <v>0.55000000000000004</v>
      </c>
      <c r="E181" s="59">
        <f>D181*F153</f>
        <v>0</v>
      </c>
      <c r="F181" s="6"/>
    </row>
    <row r="182" spans="2:10" x14ac:dyDescent="0.25">
      <c r="B182" s="6"/>
      <c r="C182" s="73" t="s">
        <v>94</v>
      </c>
      <c r="D182" s="74">
        <v>0.35</v>
      </c>
      <c r="E182" s="59">
        <f>D182*F162</f>
        <v>0</v>
      </c>
      <c r="F182" s="6"/>
    </row>
    <row r="183" spans="2:10" x14ac:dyDescent="0.25">
      <c r="B183" s="6"/>
      <c r="C183" s="9" t="s">
        <v>84</v>
      </c>
      <c r="D183" s="31">
        <v>0.1</v>
      </c>
      <c r="E183" s="59">
        <f>E176*D183</f>
        <v>0</v>
      </c>
      <c r="F183" s="6"/>
    </row>
    <row r="184" spans="2:10" x14ac:dyDescent="0.25">
      <c r="B184" s="103" t="s">
        <v>134</v>
      </c>
      <c r="C184" s="32" t="s">
        <v>12</v>
      </c>
      <c r="D184" s="33">
        <v>1</v>
      </c>
      <c r="E184" s="61">
        <f>SUM(E181:E183)</f>
        <v>0</v>
      </c>
      <c r="F184" s="6"/>
      <c r="G184" s="43"/>
    </row>
    <row r="185" spans="2:10" x14ac:dyDescent="0.2">
      <c r="B185" s="103" t="s">
        <v>142</v>
      </c>
      <c r="C185" s="32" t="s">
        <v>100</v>
      </c>
      <c r="D185" s="142" t="str">
        <f>+IF(OR(E126&lt;=2,E124&lt;=2,E128&lt;=2,E95&lt;=2,E96&lt;=2,E108&lt;=2,E115&lt;=2,E125&lt;=2,E127&lt;=2,E129&lt;=2,E130&lt;=2),"SI","NO")</f>
        <v>SI</v>
      </c>
      <c r="E185" s="143"/>
      <c r="F185" s="6"/>
      <c r="G185" s="43"/>
      <c r="J185" s="1" t="s">
        <v>88</v>
      </c>
    </row>
    <row r="186" spans="2:10" ht="14.45" customHeight="1" x14ac:dyDescent="0.2">
      <c r="B186" s="6"/>
      <c r="C186" s="32" t="s">
        <v>14</v>
      </c>
      <c r="D186" s="139" t="str">
        <f>+IF(OR(E184&lt;=2.9999999,D185="SI"),"No adjudicable","Adjudicable")</f>
        <v>No adjudicable</v>
      </c>
      <c r="E186" s="140"/>
      <c r="F186" s="46"/>
      <c r="G186" s="43"/>
      <c r="J186" s="1" t="s">
        <v>89</v>
      </c>
    </row>
    <row r="187" spans="2:10" ht="14.45" customHeight="1" x14ac:dyDescent="0.25">
      <c r="B187" s="6"/>
      <c r="C187" s="141"/>
      <c r="D187" s="141"/>
      <c r="E187" s="141"/>
      <c r="F187" s="46"/>
      <c r="G187" s="43"/>
    </row>
    <row r="188" spans="2:10" x14ac:dyDescent="0.25">
      <c r="B188" s="6"/>
      <c r="C188" s="6"/>
      <c r="D188" s="6"/>
      <c r="E188" s="6"/>
      <c r="F188" s="6"/>
      <c r="G188" s="43"/>
    </row>
    <row r="189" spans="2:10" x14ac:dyDescent="0.2">
      <c r="B189" s="10" t="s">
        <v>61</v>
      </c>
      <c r="C189" s="10" t="s">
        <v>14</v>
      </c>
      <c r="D189" s="130" t="s">
        <v>15</v>
      </c>
      <c r="E189" s="131"/>
      <c r="F189" s="132"/>
    </row>
    <row r="190" spans="2:10" ht="63" customHeight="1" x14ac:dyDescent="0.2">
      <c r="B190" s="12" t="s">
        <v>86</v>
      </c>
      <c r="C190" s="50" t="s">
        <v>63</v>
      </c>
      <c r="D190" s="133" t="s">
        <v>137</v>
      </c>
      <c r="E190" s="134"/>
      <c r="F190" s="135"/>
    </row>
    <row r="191" spans="2:10" ht="72" customHeight="1" x14ac:dyDescent="0.2">
      <c r="B191" s="49" t="s">
        <v>62</v>
      </c>
      <c r="C191" s="50" t="s">
        <v>64</v>
      </c>
      <c r="D191" s="136" t="s">
        <v>65</v>
      </c>
      <c r="E191" s="137"/>
      <c r="F191" s="138"/>
    </row>
    <row r="192" spans="2:10" x14ac:dyDescent="0.25">
      <c r="B192" s="45"/>
      <c r="C192" s="45"/>
      <c r="D192" s="45"/>
      <c r="E192" s="45"/>
      <c r="F192" s="45"/>
    </row>
    <row r="193" spans="2:6" x14ac:dyDescent="0.25">
      <c r="B193" s="45"/>
      <c r="C193" s="45"/>
      <c r="D193" s="45"/>
      <c r="E193" s="45"/>
      <c r="F193" s="45"/>
    </row>
    <row r="194" spans="2:6" x14ac:dyDescent="0.2">
      <c r="B194" s="6"/>
      <c r="C194" s="6"/>
      <c r="D194" s="114"/>
      <c r="E194" s="115"/>
      <c r="F194" s="116"/>
    </row>
    <row r="195" spans="2:6" x14ac:dyDescent="0.2">
      <c r="B195" s="6"/>
      <c r="C195" s="6"/>
      <c r="D195" s="117"/>
      <c r="E195" s="118"/>
      <c r="F195" s="119"/>
    </row>
    <row r="196" spans="2:6" x14ac:dyDescent="0.2">
      <c r="B196" s="6"/>
      <c r="C196" s="6"/>
      <c r="D196" s="120"/>
      <c r="E196" s="121"/>
      <c r="F196" s="122"/>
    </row>
    <row r="197" spans="2:6" x14ac:dyDescent="0.2">
      <c r="B197" s="6"/>
      <c r="C197" s="6"/>
      <c r="D197" s="6"/>
      <c r="E197" s="6" t="s">
        <v>34</v>
      </c>
      <c r="F197" s="6"/>
    </row>
    <row r="198" spans="2:6" x14ac:dyDescent="0.25">
      <c r="B198" s="6"/>
      <c r="C198" s="6"/>
      <c r="D198" s="6"/>
      <c r="E198" s="6"/>
      <c r="F198" s="6"/>
    </row>
    <row r="199" spans="2:6" x14ac:dyDescent="0.25">
      <c r="B199" s="6"/>
      <c r="C199" s="6"/>
      <c r="D199" s="6"/>
      <c r="E199" s="6"/>
      <c r="F199" s="6"/>
    </row>
  </sheetData>
  <sheetProtection algorithmName="SHA-512" hashValue="o4njbU7I6a6HbagMjmGsjYEEcoghq13pWNDj3zuvmRYQKvOBX/ZBHzkfhPOSkQSKf/725t0R705QcRQ8YzCWcw==" saltValue="nj86ZMXa764z6RAoC0iNzA==" spinCount="100000" sheet="1" formatCells="0"/>
  <protectedRanges>
    <protectedRange sqref="A142:IV143" name="Rango5"/>
    <protectedRange sqref="E139:E140 E95:E101 E81:E88 E108:E115 E124:E132" name="Rango2"/>
    <protectedRange sqref="C68:F73" name="Rango1"/>
    <protectedRange sqref="C90 C103 C117 C134 C142 D194" name="Rango3_1"/>
    <protectedRange sqref="A134:IV135" name="Rango9"/>
    <protectedRange sqref="A142:IV143" name="Rango10"/>
    <protectedRange sqref="A117:IV118" name="Rango11"/>
    <protectedRange sqref="A103:IV104" name="Rango12"/>
    <protectedRange sqref="A90:IV91" name="Rango13"/>
    <protectedRange sqref="D159:D163 E159:E161" name="Rango7_1_5"/>
    <protectedRange sqref="D164" name="Rango7_7"/>
    <protectedRange sqref="B177" name="Rango4_2"/>
    <protectedRange sqref="D176" name="Rango4_1_2"/>
    <protectedRange sqref="D185" name="Rango14_1"/>
    <protectedRange sqref="D186:E186" name="Rango8_2"/>
  </protectedRanges>
  <mergeCells count="37">
    <mergeCell ref="C165:F165"/>
    <mergeCell ref="B172:F172"/>
    <mergeCell ref="B173:F173"/>
    <mergeCell ref="D69:F69"/>
    <mergeCell ref="D51:F51"/>
    <mergeCell ref="D70:F70"/>
    <mergeCell ref="B151:B152"/>
    <mergeCell ref="C134:F135"/>
    <mergeCell ref="C142:F143"/>
    <mergeCell ref="B157:F157"/>
    <mergeCell ref="B148:B150"/>
    <mergeCell ref="D194:F196"/>
    <mergeCell ref="C90:F91"/>
    <mergeCell ref="C103:F104"/>
    <mergeCell ref="C117:F118"/>
    <mergeCell ref="B155:F155"/>
    <mergeCell ref="D189:F189"/>
    <mergeCell ref="D190:F190"/>
    <mergeCell ref="D191:F191"/>
    <mergeCell ref="D186:E186"/>
    <mergeCell ref="C187:E187"/>
    <mergeCell ref="B167:F167"/>
    <mergeCell ref="D185:E185"/>
    <mergeCell ref="B177:F177"/>
    <mergeCell ref="B170:F170"/>
    <mergeCell ref="B171:F171"/>
    <mergeCell ref="C164:F164"/>
    <mergeCell ref="D47:F47"/>
    <mergeCell ref="D48:F48"/>
    <mergeCell ref="D49:F49"/>
    <mergeCell ref="D50:F50"/>
    <mergeCell ref="C68:F68"/>
    <mergeCell ref="G70:H70"/>
    <mergeCell ref="C71:F71"/>
    <mergeCell ref="D72:F72"/>
    <mergeCell ref="G72:H72"/>
    <mergeCell ref="D73:F73"/>
  </mergeCells>
  <conditionalFormatting sqref="C176">
    <cfRule type="cellIs" dxfId="9" priority="11" operator="equal">
      <formula>$B$184</formula>
    </cfRule>
    <cfRule type="cellIs" dxfId="8" priority="12" operator="equal">
      <formula>$B$185</formula>
    </cfRule>
    <cfRule type="cellIs" dxfId="7" priority="13" operator="equal">
      <formula>#REF!</formula>
    </cfRule>
    <cfRule type="cellIs" dxfId="6" priority="14" stopIfTrue="1" operator="equal">
      <formula>#REF!</formula>
    </cfRule>
    <cfRule type="cellIs" dxfId="5" priority="15" stopIfTrue="1" operator="equal">
      <formula>#REF!</formula>
    </cfRule>
    <cfRule type="cellIs" dxfId="4" priority="16" stopIfTrue="1" operator="equal">
      <formula>"no"</formula>
    </cfRule>
    <cfRule type="cellIs" dxfId="3" priority="17" stopIfTrue="1" operator="equal">
      <formula>"si"</formula>
    </cfRule>
  </conditionalFormatting>
  <conditionalFormatting sqref="D185:E185">
    <cfRule type="containsText" dxfId="2" priority="2" stopIfTrue="1" operator="containsText" text="SI">
      <formula>NOT(ISERROR(SEARCH("SI",D185)))</formula>
    </cfRule>
    <cfRule type="containsText" dxfId="1" priority="3" stopIfTrue="1" operator="containsText" text="No">
      <formula>NOT(ISERROR(SEARCH("No",D185)))</formula>
    </cfRule>
  </conditionalFormatting>
  <dataValidations count="4">
    <dataValidation type="decimal" allowBlank="1" showInputMessage="1" showErrorMessage="1" sqref="D176">
      <formula1>1</formula1>
      <formula2>10</formula2>
    </dataValidation>
    <dataValidation type="whole" allowBlank="1" showInputMessage="1" showErrorMessage="1" sqref="E81:E88 E139:E140 E95:E101 E108:E115 E124:E132">
      <formula1>1</formula1>
      <formula2>4</formula2>
    </dataValidation>
    <dataValidation type="list" allowBlank="1" showInputMessage="1" showErrorMessage="1" sqref="E159:E161">
      <formula1>$B$48:$B$49</formula1>
    </dataValidation>
    <dataValidation type="list" allowBlank="1" showInputMessage="1" showErrorMessage="1" sqref="C176">
      <formula1>$B$184:$B$185</formula1>
    </dataValidation>
  </dataValidations>
  <printOptions horizontalCentered="1" verticalCentered="1"/>
  <pageMargins left="0.70866141732283472" right="0.31496062992125984" top="0.74803149606299213" bottom="0.74803149606299213" header="0.31496062992125984" footer="0.31496062992125984"/>
  <pageSetup paperSize="14" scale="8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 stopIfTrue="1" operator="containsText" id="{DBAE16FC-AEC9-4D3F-9CD2-6FCD57B9CF63}">
            <xm:f>NOT(ISERROR(SEARCH($C$190,D186)))</xm:f>
            <xm:f>$C$190</xm:f>
            <x14:dxf>
              <fill>
                <patternFill>
                  <bgColor theme="5" tint="0.59996337778862885"/>
                </patternFill>
              </fill>
            </x14:dxf>
          </x14:cfRule>
          <xm:sqref>D186:E186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election sqref="A1:J27"/>
    </sheetView>
  </sheetViews>
  <sheetFormatPr baseColWidth="10" defaultRowHeight="15" x14ac:dyDescent="0.25"/>
  <sheetData>
    <row r="1" spans="1:13" x14ac:dyDescent="0.25">
      <c r="A1" s="69"/>
      <c r="B1" s="69"/>
      <c r="C1" s="69"/>
      <c r="D1" s="69"/>
      <c r="E1" s="69"/>
      <c r="F1" s="69"/>
      <c r="G1" s="69"/>
      <c r="H1" s="69"/>
      <c r="I1" s="69"/>
      <c r="J1" s="69"/>
      <c r="K1" s="66"/>
      <c r="L1" s="66"/>
      <c r="M1" s="66"/>
    </row>
    <row r="2" spans="1:13" x14ac:dyDescent="0.25">
      <c r="A2" s="69"/>
      <c r="B2" s="69"/>
      <c r="C2" s="69"/>
      <c r="D2" s="69"/>
      <c r="E2" s="69"/>
      <c r="F2" s="69"/>
      <c r="G2" s="69"/>
      <c r="H2" s="69"/>
      <c r="I2" s="69"/>
      <c r="J2" s="69"/>
      <c r="K2" s="66"/>
      <c r="L2" s="66"/>
      <c r="M2" s="66"/>
    </row>
    <row r="3" spans="1:13" x14ac:dyDescent="0.25">
      <c r="A3" s="69"/>
      <c r="B3" s="69"/>
      <c r="C3" s="69"/>
      <c r="D3" s="69"/>
      <c r="E3" s="69" t="s">
        <v>13</v>
      </c>
      <c r="F3" s="69"/>
      <c r="G3" s="69"/>
      <c r="H3" s="69"/>
      <c r="I3" s="69"/>
      <c r="J3" s="69"/>
      <c r="K3" s="66"/>
      <c r="L3" s="66"/>
      <c r="M3" s="66"/>
    </row>
    <row r="4" spans="1:13" x14ac:dyDescent="0.25">
      <c r="A4" s="69"/>
      <c r="B4" s="69"/>
      <c r="C4" s="69"/>
      <c r="D4" s="69"/>
      <c r="E4" s="69">
        <v>1</v>
      </c>
      <c r="F4" s="69"/>
      <c r="G4" s="69"/>
      <c r="H4" s="69"/>
      <c r="I4" s="69"/>
      <c r="J4" s="69"/>
      <c r="K4" s="66"/>
      <c r="L4" s="66"/>
      <c r="M4" s="66"/>
    </row>
    <row r="5" spans="1:13" x14ac:dyDescent="0.25">
      <c r="A5" s="69"/>
      <c r="B5" s="69"/>
      <c r="C5" s="69"/>
      <c r="D5" s="69"/>
      <c r="E5" s="69">
        <v>-1</v>
      </c>
      <c r="F5" s="69"/>
      <c r="G5" s="69"/>
      <c r="H5" s="69"/>
      <c r="I5" s="69"/>
      <c r="J5" s="69"/>
      <c r="K5" s="66"/>
      <c r="L5" s="66"/>
      <c r="M5" s="66"/>
    </row>
    <row r="6" spans="1:13" x14ac:dyDescent="0.25">
      <c r="A6" s="69"/>
      <c r="B6" s="69"/>
      <c r="C6" s="69"/>
      <c r="D6" s="69"/>
      <c r="E6" s="69" t="s">
        <v>87</v>
      </c>
      <c r="F6" s="69"/>
      <c r="G6" s="69"/>
      <c r="H6" s="69"/>
      <c r="I6" s="69"/>
      <c r="J6" s="69"/>
      <c r="K6" s="66"/>
      <c r="L6" s="66"/>
      <c r="M6" s="66"/>
    </row>
    <row r="7" spans="1:13" x14ac:dyDescent="0.25">
      <c r="A7" s="69"/>
      <c r="B7" s="69"/>
      <c r="C7" s="69"/>
      <c r="D7" s="69"/>
      <c r="E7" s="69"/>
      <c r="F7" s="69"/>
      <c r="G7" s="69"/>
      <c r="H7" s="69"/>
      <c r="I7" s="69"/>
      <c r="J7" s="69"/>
      <c r="K7" s="66"/>
      <c r="L7" s="66"/>
      <c r="M7" s="66"/>
    </row>
    <row r="8" spans="1:13" x14ac:dyDescent="0.25">
      <c r="A8" s="69"/>
      <c r="B8" s="69"/>
      <c r="C8" s="69"/>
      <c r="D8" s="69"/>
      <c r="E8" s="69"/>
      <c r="F8" s="69"/>
      <c r="G8" s="69"/>
      <c r="H8" s="69"/>
      <c r="I8" s="69"/>
      <c r="J8" s="69"/>
      <c r="K8" s="66"/>
      <c r="L8" s="66"/>
      <c r="M8" s="66"/>
    </row>
    <row r="9" spans="1:13" x14ac:dyDescent="0.25">
      <c r="A9" s="69"/>
      <c r="B9" s="69"/>
      <c r="C9" s="69"/>
      <c r="D9" s="69"/>
      <c r="E9" s="69"/>
      <c r="F9" s="69"/>
      <c r="G9" s="69"/>
      <c r="H9" s="69"/>
      <c r="I9" s="69"/>
      <c r="J9" s="69"/>
      <c r="K9" s="66"/>
      <c r="L9" s="66"/>
      <c r="M9" s="66"/>
    </row>
    <row r="10" spans="1:13" x14ac:dyDescent="0.25">
      <c r="A10" s="69"/>
      <c r="B10" s="69"/>
      <c r="C10" s="69"/>
      <c r="D10" s="69"/>
      <c r="E10" s="69"/>
      <c r="F10" s="69"/>
      <c r="G10" s="69"/>
      <c r="H10" s="69"/>
      <c r="I10" s="69"/>
      <c r="J10" s="69"/>
      <c r="K10" s="66"/>
      <c r="L10" s="66"/>
      <c r="M10" s="66"/>
    </row>
    <row r="11" spans="1:13" x14ac:dyDescent="0.25">
      <c r="A11" s="69"/>
      <c r="B11" s="69"/>
      <c r="C11" s="69"/>
      <c r="D11" s="69"/>
      <c r="E11" s="69"/>
      <c r="F11" s="69"/>
      <c r="G11" s="69"/>
      <c r="H11" s="69"/>
      <c r="I11" s="69"/>
      <c r="J11" s="69"/>
      <c r="K11" s="66"/>
      <c r="L11" s="66"/>
      <c r="M11" s="66"/>
    </row>
    <row r="12" spans="1:13" x14ac:dyDescent="0.25">
      <c r="A12" s="69"/>
      <c r="B12" s="69"/>
      <c r="C12" s="69"/>
      <c r="D12" s="69"/>
      <c r="E12" s="69"/>
      <c r="F12" s="69"/>
      <c r="G12" s="69"/>
      <c r="H12" s="69"/>
      <c r="I12" s="69"/>
      <c r="J12" s="69"/>
      <c r="K12" s="66"/>
      <c r="L12" s="66"/>
      <c r="M12" s="66"/>
    </row>
    <row r="13" spans="1:13" x14ac:dyDescent="0.25">
      <c r="A13" s="69"/>
      <c r="B13" s="69"/>
      <c r="C13" s="69"/>
      <c r="D13" s="69"/>
      <c r="E13" s="69"/>
      <c r="F13" s="69"/>
      <c r="G13" s="69"/>
      <c r="H13" s="69"/>
      <c r="I13" s="69"/>
      <c r="J13" s="69"/>
      <c r="K13" s="66"/>
      <c r="L13" s="66"/>
      <c r="M13" s="66"/>
    </row>
    <row r="14" spans="1:13" x14ac:dyDescent="0.25">
      <c r="A14" s="69"/>
      <c r="B14" s="69"/>
      <c r="C14" s="69"/>
      <c r="D14" s="69"/>
      <c r="E14" s="69"/>
      <c r="F14" s="69"/>
      <c r="G14" s="69"/>
      <c r="H14" s="69"/>
      <c r="I14" s="69"/>
      <c r="J14" s="69"/>
      <c r="K14" s="66"/>
      <c r="L14" s="66"/>
      <c r="M14" s="66"/>
    </row>
    <row r="15" spans="1:13" x14ac:dyDescent="0.25">
      <c r="A15" s="69"/>
      <c r="B15" s="69"/>
      <c r="C15" s="69"/>
      <c r="D15" s="69"/>
      <c r="E15" s="69"/>
      <c r="F15" s="69"/>
      <c r="G15" s="69"/>
      <c r="H15" s="69"/>
      <c r="I15" s="69"/>
      <c r="J15" s="69"/>
      <c r="K15" s="66"/>
      <c r="L15" s="66"/>
      <c r="M15" s="66"/>
    </row>
    <row r="16" spans="1:13" x14ac:dyDescent="0.25">
      <c r="A16" s="69"/>
      <c r="B16" s="69"/>
      <c r="C16" s="69"/>
      <c r="D16" s="69"/>
      <c r="E16" s="69"/>
      <c r="F16" s="69"/>
      <c r="G16" s="69"/>
      <c r="H16" s="69"/>
      <c r="I16" s="69"/>
      <c r="J16" s="69"/>
      <c r="K16" s="66"/>
      <c r="L16" s="66"/>
      <c r="M16" s="66"/>
    </row>
    <row r="17" spans="1:13" x14ac:dyDescent="0.25">
      <c r="A17" s="69"/>
      <c r="B17" s="69"/>
      <c r="C17" s="69"/>
      <c r="D17" s="69"/>
      <c r="E17" s="69"/>
      <c r="F17" s="69"/>
      <c r="G17" s="69"/>
      <c r="H17" s="69"/>
      <c r="I17" s="69"/>
      <c r="J17" s="69"/>
      <c r="K17" s="66"/>
      <c r="L17" s="66"/>
      <c r="M17" s="66"/>
    </row>
    <row r="18" spans="1:13" x14ac:dyDescent="0.25">
      <c r="A18" s="69"/>
      <c r="B18" s="69"/>
      <c r="C18" s="69"/>
      <c r="D18" s="69"/>
      <c r="E18" s="69"/>
      <c r="F18" s="69"/>
      <c r="G18" s="69"/>
      <c r="H18" s="69"/>
      <c r="I18" s="69"/>
      <c r="J18" s="69"/>
      <c r="K18" s="66"/>
      <c r="L18" s="66"/>
      <c r="M18" s="66"/>
    </row>
    <row r="19" spans="1:13" x14ac:dyDescent="0.25">
      <c r="A19" s="69"/>
      <c r="B19" s="69"/>
      <c r="C19" s="69"/>
      <c r="D19" s="69"/>
      <c r="E19" s="69"/>
      <c r="F19" s="69"/>
      <c r="G19" s="69"/>
      <c r="H19" s="69"/>
      <c r="I19" s="69"/>
      <c r="J19" s="69"/>
      <c r="K19" s="66"/>
      <c r="L19" s="66"/>
      <c r="M19" s="66"/>
    </row>
    <row r="20" spans="1:13" x14ac:dyDescent="0.25">
      <c r="A20" s="69"/>
      <c r="B20" s="69"/>
      <c r="C20" s="69"/>
      <c r="D20" s="69"/>
      <c r="E20" s="69"/>
      <c r="F20" s="69"/>
      <c r="G20" s="69"/>
      <c r="H20" s="69"/>
      <c r="I20" s="69"/>
      <c r="J20" s="69"/>
      <c r="K20" s="66"/>
      <c r="L20" s="66"/>
      <c r="M20" s="66"/>
    </row>
    <row r="21" spans="1:13" x14ac:dyDescent="0.25">
      <c r="A21" s="69"/>
      <c r="B21" s="69"/>
      <c r="C21" s="69"/>
      <c r="D21" s="69"/>
      <c r="E21" s="69"/>
      <c r="F21" s="69"/>
      <c r="G21" s="69"/>
      <c r="H21" s="69"/>
      <c r="I21" s="69"/>
      <c r="J21" s="69"/>
      <c r="K21" s="66"/>
      <c r="L21" s="66"/>
      <c r="M21" s="66"/>
    </row>
    <row r="22" spans="1:13" x14ac:dyDescent="0.25">
      <c r="A22" s="69"/>
      <c r="B22" s="69"/>
      <c r="C22" s="69"/>
      <c r="D22" s="69"/>
      <c r="E22" s="69"/>
      <c r="F22" s="69"/>
      <c r="G22" s="69"/>
      <c r="H22" s="69"/>
      <c r="I22" s="69"/>
      <c r="J22" s="69"/>
      <c r="K22" s="66"/>
      <c r="L22" s="66"/>
      <c r="M22" s="66"/>
    </row>
    <row r="23" spans="1:13" x14ac:dyDescent="0.25">
      <c r="A23" s="69"/>
      <c r="B23" s="69"/>
      <c r="C23" s="69"/>
      <c r="D23" s="69"/>
      <c r="E23" s="69"/>
      <c r="F23" s="69"/>
      <c r="G23" s="69"/>
      <c r="H23" s="69"/>
      <c r="I23" s="69"/>
      <c r="J23" s="69"/>
      <c r="K23" s="66"/>
      <c r="L23" s="66"/>
      <c r="M23" s="66"/>
    </row>
    <row r="24" spans="1:13" x14ac:dyDescent="0.25">
      <c r="A24" s="69"/>
      <c r="B24" s="69"/>
      <c r="C24" s="69"/>
      <c r="D24" s="69"/>
      <c r="E24" s="69"/>
      <c r="F24" s="69"/>
      <c r="G24" s="69"/>
      <c r="H24" s="69"/>
      <c r="I24" s="69"/>
      <c r="J24" s="69"/>
      <c r="K24" s="66"/>
      <c r="L24" s="66"/>
      <c r="M24" s="66"/>
    </row>
    <row r="25" spans="1:13" x14ac:dyDescent="0.25">
      <c r="A25" s="69"/>
      <c r="B25" s="69"/>
      <c r="C25" s="69"/>
      <c r="D25" s="69"/>
      <c r="E25" s="69"/>
      <c r="F25" s="69"/>
      <c r="G25" s="69"/>
      <c r="H25" s="69"/>
      <c r="I25" s="69"/>
      <c r="J25" s="69"/>
      <c r="K25" s="66"/>
      <c r="L25" s="66"/>
      <c r="M25" s="66"/>
    </row>
    <row r="26" spans="1:13" x14ac:dyDescent="0.25">
      <c r="A26" s="69"/>
      <c r="B26" s="69"/>
      <c r="C26" s="69"/>
      <c r="D26" s="69"/>
      <c r="E26" s="69"/>
      <c r="F26" s="69"/>
      <c r="G26" s="69"/>
      <c r="H26" s="69"/>
      <c r="I26" s="69"/>
      <c r="J26" s="69"/>
      <c r="K26" s="66"/>
      <c r="L26" s="66"/>
      <c r="M26" s="66"/>
    </row>
    <row r="27" spans="1:13" x14ac:dyDescent="0.25">
      <c r="A27" s="69"/>
      <c r="B27" s="69"/>
      <c r="C27" s="69"/>
      <c r="D27" s="69"/>
      <c r="E27" s="69"/>
      <c r="F27" s="69"/>
      <c r="G27" s="69"/>
      <c r="H27" s="69"/>
      <c r="I27" s="69"/>
      <c r="J27" s="69"/>
      <c r="K27" s="66"/>
      <c r="L27" s="66"/>
      <c r="M27" s="66"/>
    </row>
    <row r="28" spans="1:13" x14ac:dyDescent="0.25">
      <c r="A28" s="66"/>
      <c r="B28" s="66"/>
      <c r="C28" s="66"/>
      <c r="D28" s="66"/>
      <c r="E28" s="66"/>
      <c r="F28" s="66"/>
      <c r="G28" s="66"/>
      <c r="H28" s="66"/>
      <c r="I28" s="66"/>
      <c r="J28" s="66"/>
      <c r="K28" s="66"/>
      <c r="L28" s="66"/>
      <c r="M28" s="66"/>
    </row>
    <row r="29" spans="1:13" x14ac:dyDescent="0.25">
      <c r="A29" s="66"/>
      <c r="B29" s="66"/>
      <c r="C29" s="66"/>
      <c r="D29" s="66"/>
      <c r="E29" s="66"/>
      <c r="F29" s="66"/>
      <c r="G29" s="66"/>
      <c r="H29" s="66"/>
      <c r="I29" s="66"/>
      <c r="J29" s="66"/>
      <c r="K29" s="66"/>
      <c r="L29" s="66"/>
      <c r="M29" s="66"/>
    </row>
    <row r="30" spans="1:13" x14ac:dyDescent="0.25">
      <c r="A30" s="66"/>
      <c r="B30" s="66"/>
      <c r="C30" s="66"/>
      <c r="D30" s="66"/>
      <c r="E30" s="66"/>
      <c r="F30" s="66"/>
      <c r="G30" s="66"/>
      <c r="H30" s="66"/>
      <c r="I30" s="66"/>
      <c r="J30" s="66"/>
      <c r="K30" s="66"/>
      <c r="L30" s="66"/>
      <c r="M30" s="66"/>
    </row>
    <row r="31" spans="1:13" x14ac:dyDescent="0.25">
      <c r="A31" s="66"/>
      <c r="B31" s="66"/>
      <c r="C31" s="66"/>
      <c r="D31" s="66"/>
      <c r="E31" s="66"/>
      <c r="F31" s="66"/>
      <c r="G31" s="66"/>
      <c r="H31" s="66"/>
      <c r="I31" s="66"/>
      <c r="J31" s="66"/>
      <c r="K31" s="66"/>
      <c r="L31" s="66"/>
      <c r="M31" s="66"/>
    </row>
    <row r="32" spans="1:13" x14ac:dyDescent="0.25">
      <c r="A32" s="66"/>
      <c r="B32" s="66"/>
      <c r="C32" s="66"/>
      <c r="D32" s="66"/>
      <c r="E32" s="66"/>
      <c r="F32" s="66"/>
      <c r="G32" s="66"/>
      <c r="H32" s="66"/>
      <c r="I32" s="66"/>
      <c r="J32" s="66"/>
      <c r="K32" s="66"/>
      <c r="L32" s="66"/>
      <c r="M32" s="66"/>
    </row>
    <row r="33" spans="1:13" x14ac:dyDescent="0.25">
      <c r="A33" s="66"/>
      <c r="B33" s="66"/>
      <c r="C33" s="66"/>
      <c r="D33" s="66"/>
      <c r="E33" s="66"/>
      <c r="F33" s="66"/>
      <c r="G33" s="66"/>
      <c r="H33" s="66"/>
      <c r="I33" s="66"/>
      <c r="J33" s="66"/>
      <c r="K33" s="66"/>
      <c r="L33" s="66"/>
      <c r="M33" s="66"/>
    </row>
    <row r="34" spans="1:13" x14ac:dyDescent="0.25">
      <c r="A34" s="66"/>
      <c r="B34" s="66"/>
      <c r="C34" s="66"/>
      <c r="D34" s="66"/>
      <c r="E34" s="66"/>
      <c r="F34" s="66"/>
      <c r="G34" s="66"/>
      <c r="H34" s="66"/>
      <c r="I34" s="66"/>
      <c r="J34" s="66"/>
      <c r="K34" s="66"/>
      <c r="L34" s="66"/>
      <c r="M34" s="66"/>
    </row>
    <row r="35" spans="1:13" x14ac:dyDescent="0.25">
      <c r="A35" s="66"/>
      <c r="B35" s="66"/>
      <c r="C35" s="66"/>
      <c r="D35" s="66"/>
      <c r="E35" s="66"/>
      <c r="F35" s="66"/>
      <c r="G35" s="66"/>
      <c r="H35" s="66"/>
      <c r="I35" s="66"/>
      <c r="J35" s="66"/>
      <c r="K35" s="66"/>
      <c r="L35" s="66"/>
      <c r="M35" s="66"/>
    </row>
    <row r="36" spans="1:13" x14ac:dyDescent="0.25">
      <c r="A36" s="66"/>
      <c r="B36" s="66"/>
      <c r="C36" s="66"/>
      <c r="D36" s="66"/>
      <c r="E36" s="66"/>
      <c r="F36" s="66"/>
      <c r="G36" s="66"/>
      <c r="H36" s="66"/>
      <c r="I36" s="66"/>
      <c r="J36" s="66"/>
      <c r="K36" s="66"/>
      <c r="L36" s="66"/>
      <c r="M36" s="66"/>
    </row>
    <row r="37" spans="1:13" x14ac:dyDescent="0.25">
      <c r="A37" s="66"/>
      <c r="B37" s="66"/>
      <c r="C37" s="66"/>
      <c r="D37" s="66"/>
      <c r="E37" s="66"/>
      <c r="F37" s="66"/>
      <c r="G37" s="66"/>
      <c r="H37" s="66"/>
      <c r="I37" s="66"/>
      <c r="J37" s="66"/>
      <c r="K37" s="66"/>
      <c r="L37" s="66"/>
      <c r="M37" s="66"/>
    </row>
    <row r="38" spans="1:13" x14ac:dyDescent="0.25">
      <c r="A38" s="66"/>
      <c r="B38" s="66"/>
      <c r="C38" s="66"/>
      <c r="D38" s="66"/>
      <c r="E38" s="66"/>
      <c r="F38" s="66"/>
      <c r="G38" s="66"/>
      <c r="H38" s="66"/>
      <c r="I38" s="66"/>
      <c r="J38" s="66"/>
      <c r="K38" s="66"/>
      <c r="L38" s="66"/>
      <c r="M38" s="66"/>
    </row>
    <row r="39" spans="1:13" x14ac:dyDescent="0.25">
      <c r="A39" s="66"/>
      <c r="B39" s="66"/>
      <c r="C39" s="66"/>
      <c r="D39" s="66"/>
      <c r="E39" s="66"/>
      <c r="F39" s="66"/>
      <c r="G39" s="66"/>
      <c r="H39" s="66"/>
      <c r="I39" s="66"/>
      <c r="J39" s="66"/>
      <c r="K39" s="66"/>
      <c r="L39" s="66"/>
      <c r="M39" s="66"/>
    </row>
    <row r="40" spans="1:13" x14ac:dyDescent="0.25">
      <c r="A40" s="66"/>
      <c r="B40" s="66"/>
      <c r="C40" s="66"/>
      <c r="D40" s="66"/>
      <c r="E40" s="66"/>
      <c r="F40" s="66"/>
      <c r="G40" s="66"/>
      <c r="H40" s="66"/>
      <c r="I40" s="66"/>
      <c r="J40" s="66"/>
      <c r="K40" s="66"/>
      <c r="L40" s="66"/>
      <c r="M40" s="66"/>
    </row>
    <row r="41" spans="1:13" x14ac:dyDescent="0.25">
      <c r="A41" s="66"/>
      <c r="B41" s="66"/>
      <c r="C41" s="66"/>
      <c r="D41" s="66"/>
      <c r="E41" s="66"/>
      <c r="F41" s="66"/>
      <c r="G41" s="66"/>
      <c r="H41" s="66"/>
      <c r="I41" s="66"/>
      <c r="J41" s="66"/>
      <c r="K41" s="66"/>
      <c r="L41" s="66"/>
      <c r="M41" s="66"/>
    </row>
    <row r="42" spans="1:13" x14ac:dyDescent="0.25">
      <c r="A42" s="66"/>
      <c r="B42" s="66"/>
      <c r="C42" s="66"/>
      <c r="D42" s="66"/>
      <c r="E42" s="66"/>
      <c r="F42" s="66"/>
      <c r="G42" s="66"/>
      <c r="H42" s="66"/>
      <c r="I42" s="66"/>
      <c r="J42" s="66"/>
      <c r="K42" s="66"/>
      <c r="L42" s="66"/>
      <c r="M42" s="66"/>
    </row>
    <row r="43" spans="1:13" x14ac:dyDescent="0.25">
      <c r="A43" s="66"/>
      <c r="B43" s="66"/>
      <c r="C43" s="66"/>
      <c r="D43" s="66"/>
      <c r="E43" s="66"/>
      <c r="F43" s="66"/>
      <c r="G43" s="66"/>
      <c r="H43" s="66"/>
      <c r="I43" s="66"/>
      <c r="J43" s="66"/>
      <c r="K43" s="66"/>
      <c r="L43" s="66"/>
      <c r="M43" s="66"/>
    </row>
    <row r="44" spans="1:13" x14ac:dyDescent="0.25">
      <c r="A44" s="66"/>
      <c r="B44" s="66"/>
      <c r="C44" s="66"/>
      <c r="D44" s="66"/>
      <c r="E44" s="66"/>
      <c r="F44" s="66"/>
      <c r="G44" s="66"/>
      <c r="H44" s="66"/>
      <c r="I44" s="66"/>
      <c r="J44" s="66"/>
      <c r="K44" s="66"/>
      <c r="L44" s="66"/>
      <c r="M44" s="66"/>
    </row>
    <row r="45" spans="1:13" x14ac:dyDescent="0.25">
      <c r="A45" s="66"/>
      <c r="B45" s="66"/>
      <c r="C45" s="66"/>
      <c r="D45" s="66"/>
      <c r="E45" s="66"/>
      <c r="F45" s="66"/>
      <c r="G45" s="66"/>
      <c r="H45" s="66"/>
      <c r="I45" s="66"/>
      <c r="J45" s="66"/>
      <c r="K45" s="66"/>
      <c r="L45" s="66"/>
      <c r="M45" s="66"/>
    </row>
    <row r="46" spans="1:13" x14ac:dyDescent="0.25">
      <c r="A46" s="66"/>
      <c r="B46" s="66"/>
      <c r="C46" s="66"/>
      <c r="D46" s="66"/>
      <c r="E46" s="66"/>
      <c r="F46" s="66"/>
      <c r="G46" s="66"/>
      <c r="H46" s="66"/>
      <c r="I46" s="66"/>
      <c r="J46" s="66"/>
      <c r="K46" s="66"/>
      <c r="L46" s="66"/>
      <c r="M46" s="66"/>
    </row>
    <row r="47" spans="1:13" x14ac:dyDescent="0.25">
      <c r="A47" s="66"/>
      <c r="B47" s="66"/>
      <c r="C47" s="66"/>
      <c r="D47" s="66"/>
      <c r="E47" s="66"/>
      <c r="F47" s="66"/>
      <c r="G47" s="66"/>
      <c r="H47" s="66"/>
      <c r="I47" s="66"/>
      <c r="J47" s="66"/>
      <c r="K47" s="66"/>
      <c r="L47" s="66"/>
      <c r="M47" s="66"/>
    </row>
    <row r="48" spans="1:13" x14ac:dyDescent="0.25">
      <c r="A48" s="66"/>
      <c r="B48" s="66"/>
      <c r="C48" s="66"/>
      <c r="D48" s="66"/>
      <c r="E48" s="66"/>
      <c r="F48" s="66"/>
      <c r="G48" s="66"/>
      <c r="H48" s="66"/>
      <c r="I48" s="66"/>
      <c r="J48" s="66"/>
      <c r="K48" s="66"/>
      <c r="L48" s="66"/>
      <c r="M48" s="66"/>
    </row>
    <row r="49" spans="1:13" x14ac:dyDescent="0.25">
      <c r="A49" s="66"/>
      <c r="B49" s="66"/>
      <c r="C49" s="66"/>
      <c r="D49" s="66"/>
      <c r="E49" s="66"/>
      <c r="F49" s="66"/>
      <c r="G49" s="66"/>
      <c r="H49" s="66"/>
      <c r="I49" s="66"/>
      <c r="J49" s="66"/>
      <c r="K49" s="66"/>
      <c r="L49" s="66"/>
      <c r="M49" s="66"/>
    </row>
    <row r="50" spans="1:13" x14ac:dyDescent="0.25">
      <c r="A50" s="66"/>
      <c r="B50" s="66"/>
      <c r="C50" s="66"/>
      <c r="D50" s="66"/>
      <c r="E50" s="66"/>
      <c r="F50" s="66"/>
      <c r="G50" s="66"/>
      <c r="H50" s="66"/>
      <c r="I50" s="66"/>
      <c r="J50" s="66"/>
      <c r="K50" s="66"/>
      <c r="L50" s="66"/>
      <c r="M50" s="66"/>
    </row>
    <row r="51" spans="1:13" x14ac:dyDescent="0.25">
      <c r="A51" s="66"/>
      <c r="B51" s="66"/>
      <c r="C51" s="66"/>
      <c r="D51" s="66"/>
      <c r="E51" s="66"/>
      <c r="F51" s="66"/>
      <c r="G51" s="66"/>
      <c r="H51" s="66"/>
      <c r="I51" s="66"/>
      <c r="J51" s="66"/>
      <c r="K51" s="66"/>
      <c r="L51" s="66"/>
      <c r="M51" s="66"/>
    </row>
    <row r="52" spans="1:13" x14ac:dyDescent="0.25">
      <c r="A52" s="66"/>
      <c r="B52" s="66"/>
      <c r="C52" s="66"/>
      <c r="D52" s="66"/>
      <c r="E52" s="66"/>
      <c r="F52" s="66"/>
      <c r="G52" s="66"/>
      <c r="H52" s="66"/>
      <c r="I52" s="66"/>
      <c r="J52" s="66"/>
      <c r="K52" s="66"/>
      <c r="L52" s="66"/>
      <c r="M52" s="66"/>
    </row>
    <row r="53" spans="1:13" x14ac:dyDescent="0.25">
      <c r="A53" s="66"/>
      <c r="B53" s="66"/>
      <c r="C53" s="66"/>
      <c r="D53" s="66"/>
      <c r="E53" s="66"/>
      <c r="F53" s="66"/>
      <c r="G53" s="66"/>
      <c r="H53" s="66"/>
      <c r="I53" s="66"/>
      <c r="J53" s="66"/>
      <c r="K53" s="66"/>
      <c r="L53" s="66"/>
      <c r="M53" s="66"/>
    </row>
    <row r="54" spans="1:13" x14ac:dyDescent="0.25">
      <c r="A54" s="66"/>
      <c r="B54" s="66"/>
      <c r="C54" s="66"/>
      <c r="D54" s="66"/>
      <c r="E54" s="66"/>
      <c r="F54" s="66"/>
      <c r="G54" s="66"/>
      <c r="H54" s="66"/>
      <c r="I54" s="66"/>
      <c r="J54" s="66"/>
      <c r="K54" s="66"/>
      <c r="L54" s="66"/>
      <c r="M54" s="66"/>
    </row>
    <row r="55" spans="1:13" x14ac:dyDescent="0.25">
      <c r="A55" s="66"/>
      <c r="B55" s="66"/>
      <c r="C55" s="66"/>
      <c r="D55" s="66"/>
      <c r="E55" s="66"/>
      <c r="F55" s="66"/>
      <c r="G55" s="66"/>
      <c r="H55" s="66"/>
      <c r="I55" s="66"/>
      <c r="J55" s="66"/>
      <c r="K55" s="66"/>
      <c r="L55" s="66"/>
      <c r="M55" s="66"/>
    </row>
  </sheetData>
  <sheetProtection password="C66C"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 Pauta PDC</vt:lpstr>
      <vt:lpstr>Hoja3</vt:lpstr>
      <vt:lpstr>' Pauta PDC'!Área_de_impresión</vt:lpstr>
      <vt:lpstr>Puntaje</vt:lpstr>
      <vt:lpstr>Puntajes</vt:lpstr>
      <vt:lpstr>Puntos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González Valladares Ana María</cp:lastModifiedBy>
  <cp:lastPrinted>2017-02-02T14:37:25Z</cp:lastPrinted>
  <dcterms:created xsi:type="dcterms:W3CDTF">2015-01-23T19:54:24Z</dcterms:created>
  <dcterms:modified xsi:type="dcterms:W3CDTF">2018-04-11T15:53:24Z</dcterms:modified>
</cp:coreProperties>
</file>