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perezm\Desktop\"/>
    </mc:Choice>
  </mc:AlternateContent>
  <bookViews>
    <workbookView xWindow="45" yWindow="495" windowWidth="20730" windowHeight="11760"/>
  </bookViews>
  <sheets>
    <sheet name="Pauta" sheetId="1" r:id="rId1"/>
    <sheet name="RÚBRICA" sheetId="2" r:id="rId2"/>
  </sheets>
  <definedNames>
    <definedName name="_ftn1" localSheetId="1">RÚBRICA!#REF!</definedName>
    <definedName name="_ftnref1" localSheetId="1">RÚBRICA!$E$13</definedName>
    <definedName name="_xlnm.Print_Area" localSheetId="0">Pauta!$B$2:$F$155</definedName>
    <definedName name="_xlnm.Print_Area" localSheetId="1">RÚBRICA!$A$1:$F$60</definedName>
  </definedNames>
  <calcPr calcId="191029"/>
</workbook>
</file>

<file path=xl/calcChain.xml><?xml version="1.0" encoding="utf-8"?>
<calcChain xmlns="http://schemas.openxmlformats.org/spreadsheetml/2006/main">
  <c r="F122" i="1" l="1"/>
  <c r="F121" i="1"/>
  <c r="F120" i="1"/>
  <c r="F119" i="1"/>
  <c r="F123" i="1" l="1"/>
  <c r="F88" i="1" l="1"/>
  <c r="F89" i="1"/>
  <c r="D112" i="1" l="1"/>
  <c r="D101" i="1"/>
  <c r="F100" i="1"/>
  <c r="F99" i="1"/>
  <c r="F98" i="1"/>
  <c r="F101" i="1" l="1"/>
  <c r="E111" i="1" l="1"/>
  <c r="F111" i="1" s="1"/>
  <c r="C134" i="1" l="1"/>
  <c r="E141" i="1" s="1"/>
  <c r="F65" i="1" l="1"/>
  <c r="D91" i="1"/>
  <c r="F90" i="1"/>
  <c r="F87" i="1"/>
  <c r="F80" i="1"/>
  <c r="F79" i="1"/>
  <c r="F78" i="1"/>
  <c r="F77" i="1"/>
  <c r="F76" i="1"/>
  <c r="F66" i="1"/>
  <c r="F67" i="1"/>
  <c r="F68" i="1"/>
  <c r="F69" i="1"/>
  <c r="D70" i="1"/>
  <c r="D81" i="1"/>
  <c r="F91" i="1" l="1"/>
  <c r="E110" i="1" s="1"/>
  <c r="F110" i="1" s="1"/>
  <c r="F81" i="1"/>
  <c r="E109" i="1" s="1"/>
  <c r="F109" i="1" s="1"/>
  <c r="F70" i="1"/>
  <c r="E108" i="1" s="1"/>
  <c r="F108" i="1" s="1"/>
  <c r="E140" i="1"/>
  <c r="F112" i="1" l="1"/>
  <c r="E139" i="1" l="1"/>
  <c r="E142" i="1" s="1"/>
  <c r="D143" i="1" s="1"/>
</calcChain>
</file>

<file path=xl/sharedStrings.xml><?xml version="1.0" encoding="utf-8"?>
<sst xmlns="http://schemas.openxmlformats.org/spreadsheetml/2006/main" count="291" uniqueCount="211">
  <si>
    <t>Definición</t>
  </si>
  <si>
    <t>1. DATOS GENERALES</t>
  </si>
  <si>
    <t>Descriptor</t>
  </si>
  <si>
    <t>Ponderador (Columna A)</t>
  </si>
  <si>
    <t>Puntaje (Columna B)</t>
  </si>
  <si>
    <t>Puntaje Ponderado (Columna C)</t>
  </si>
  <si>
    <t>a</t>
  </si>
  <si>
    <t>b</t>
  </si>
  <si>
    <t>c</t>
  </si>
  <si>
    <t xml:space="preserve">El planteamiento del problema y justificación del proyecto es coherente con el diagnóstico. </t>
  </si>
  <si>
    <t>d</t>
  </si>
  <si>
    <t>e</t>
  </si>
  <si>
    <t>Puntaje Criterio (Suma columna)</t>
  </si>
  <si>
    <t>Aspectos a corregir durante la implementación, si es adjudicado:</t>
  </si>
  <si>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</si>
  <si>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</si>
  <si>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</si>
  <si>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</si>
  <si>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</si>
  <si>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</si>
  <si>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</si>
  <si>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</si>
  <si>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4. EVALUACIÓN DE LA EXPERIENCIA ANTERIOR</t>
  </si>
  <si>
    <t>5. PUNTAJE FINAL Y CATEGORÍA</t>
  </si>
  <si>
    <t>Experiencia anterior del proyecto</t>
  </si>
  <si>
    <t>Puntaje Final</t>
  </si>
  <si>
    <t>No</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</si>
  <si>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</si>
  <si>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</si>
  <si>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</si>
  <si>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</si>
  <si>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</si>
  <si>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</si>
  <si>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Se presenta un diagnóstico del territorio en el que se instalará el proyecto, incorporando datos cuantitativos y cualitativos actualizados,  relativos a la magnitud y factores asociados a las vulneraciones de derechos constitutivas de delitos y/o aquellas que requieren solicitud  de medida de protección, indicando  las fuentes de información.</t>
  </si>
  <si>
    <t>Criterio: Planteamiento del Problema y Sujeto de Atención (20%)</t>
  </si>
  <si>
    <t xml:space="preserve">Puntaje (Columna B) </t>
  </si>
  <si>
    <t>Notas</t>
  </si>
  <si>
    <t>Si, entonces ingrese puntaje en la columna B.</t>
  </si>
  <si>
    <t>Puntaje Ponderado oferente con experiencia</t>
  </si>
  <si>
    <t>Evaluación de la propuesta técnica</t>
  </si>
  <si>
    <t>N°</t>
  </si>
  <si>
    <t>--</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</si>
  <si>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</si>
  <si>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</si>
  <si>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</si>
  <si>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Por modalidad se entiende la oferta programática del Departamento de Protección, compuestas por Programas y Centros Residenciales o nuevas modalidades que cree el DEPRODE.</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</si>
  <si>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</si>
  <si>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</si>
  <si>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</si>
  <si>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</si>
  <si>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</si>
  <si>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</si>
  <si>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</si>
  <si>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</si>
  <si>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</si>
  <si>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</si>
  <si>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</si>
  <si>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</si>
  <si>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</si>
  <si>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</si>
  <si>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</si>
  <si>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</si>
  <si>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3.2.</t>
  </si>
  <si>
    <t>Criterio: Matriz Lógica  y Plan de Autoevaluación (20%)</t>
  </si>
  <si>
    <t>3.3.</t>
  </si>
  <si>
    <t>3.4 a</t>
  </si>
  <si>
    <t>3.4 b</t>
  </si>
  <si>
    <t>3.4 c</t>
  </si>
  <si>
    <t>3.4.</t>
  </si>
  <si>
    <t>Criterio: Gestión de Personas (10%)</t>
  </si>
  <si>
    <t>2.- Matriz Lógica y Plan de autoevaluación</t>
  </si>
  <si>
    <t>4.- Gestión de Personas</t>
  </si>
  <si>
    <t>CRITERIO 3.1: Planteamiento del problema y sujeto de atención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</si>
  <si>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</si>
  <si>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</si>
  <si>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</si>
  <si>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</si>
  <si>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</si>
  <si>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</si>
  <si>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</si>
  <si>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</si>
  <si>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</si>
  <si>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</si>
  <si>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</si>
  <si>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</si>
  <si>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3.1.e</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</si>
  <si>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</si>
  <si>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</si>
  <si>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Para evaluar el descriptor </t>
    </r>
    <r>
      <rPr>
        <b/>
        <u/>
        <sz val="9"/>
        <color theme="1"/>
        <rFont val="Calibri"/>
        <family val="2"/>
        <scheme val="minor"/>
      </rPr>
      <t xml:space="preserve">4.a </t>
    </r>
    <r>
      <rPr>
        <sz val="9"/>
        <color theme="1"/>
        <rFont val="Calibri (Cuerpo)"/>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</si>
  <si>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1 - 2,899</t>
  </si>
  <si>
    <t xml:space="preserve">La propuesta no cumple con los criterios mínimos requeridos en los lineamientos de la modalidad, por lo que no califica para ser aprobada, al presentar un puntaje inferior o igual a 2,899. </t>
  </si>
  <si>
    <t>2,900 - 3,900</t>
  </si>
  <si>
    <t>3.2.a</t>
  </si>
  <si>
    <t>3.2.b</t>
  </si>
  <si>
    <t>3.2.c</t>
  </si>
  <si>
    <t>Los medios de verificación   permiten constatar las actividades propuestas</t>
  </si>
  <si>
    <t>Se presenta información actualizada sobre la demanda de diagnósticos proteccionales en el territorio en que se focaliza la propuesta.</t>
  </si>
  <si>
    <t>Se presenta caracterización de los niños, niñas y adolescentes en base a enfoques transversales.</t>
  </si>
  <si>
    <t>Se presenta caracterización de las familias o adultos relacionadas de los niños, niñas y adolescentes en base a enfoques transversales.</t>
  </si>
  <si>
    <t>Criterio: Metodología para la elaboración de los diagnósticos (50%)</t>
  </si>
  <si>
    <t>La metodología de trabajo es consistente con las orientaciones técnicas de la modalidad.</t>
  </si>
  <si>
    <t xml:space="preserve">a) La propuesta no presenta caracterización de los niños, niñas y adolescentes que serán sujeto de atención.
</t>
  </si>
  <si>
    <t xml:space="preserve">a) La propuesta presenta caracterización de los niños, niñas y adolescentes que serán sujeto de atención, sólo a partir del Enfoque de Derechos Humanos </t>
  </si>
  <si>
    <t>a) La propuesta presenta caracterización de los niños, niñas y adolescentes que serán sujeto de atención, sólo a partir del Enfoque de Derechos Humanos, Enfoque de Género y de Curso de Vida</t>
  </si>
  <si>
    <t>a) La propuesta presenta caracterización de los niños, niñas y adolescentes que serán sujeto de atención incorporando todos los enfoques transversales.</t>
  </si>
  <si>
    <t xml:space="preserve">a) La propuesta no presenta caracterización de las familias de los niños, niñas y adolescentes que serán sujeto de atención                    </t>
  </si>
  <si>
    <t>a) La propuesta presenta caracterización de las familias de los niños, niñas y adolescentes que serán sujeto de atención, sólo a partir del Enfoque de Derechos Humanos</t>
  </si>
  <si>
    <t>a) La propuesta presenta caracterización de las familias de los niños, niñas y adolescentes que serán sujeto de atención, sólo a partir del Enfoque de Derechos Humanos, Enfoque de Género y de Curso de Vida</t>
  </si>
  <si>
    <t>a) La propuesta presenta caracterización de las familias de los niños, niñas y adolescentes que serán sujeto de atención incorporando todos los enfoques transversales.</t>
  </si>
  <si>
    <t>3.2.d</t>
  </si>
  <si>
    <t>3.2.e</t>
  </si>
  <si>
    <t>3.3.a</t>
  </si>
  <si>
    <t>3.3.b</t>
  </si>
  <si>
    <t>3.3.c</t>
  </si>
  <si>
    <t>3.3.d</t>
  </si>
  <si>
    <t>CRITERIO 3.4: Gestión de Personas</t>
  </si>
  <si>
    <t>4.a</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</si>
  <si>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</si>
  <si>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</si>
  <si>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4.b</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</si>
  <si>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</si>
  <si>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Criterio 5: EVALUACIÓN DE LA EXPERIENCIA ANTERIOR</t>
  </si>
  <si>
    <t>Criterio 4: EVALUACIÓN DEL COMPORTAMIENTO LEGAL DE PROYECTOS EJECUTADOS POR EL ORGANISMO COLABORADOR</t>
  </si>
  <si>
    <t>Criterio: Metodología para la elaboración de los diagnósticos</t>
  </si>
  <si>
    <t>5.1</t>
  </si>
  <si>
    <t>La propuesta incorpora estategias para facilitar la coordinación con las diferentes instancias involucradas que entreguen insumos relevantes para la elaboración del diagnóstico (salud, educación, otras programas de la red u otras instancias relevantes).</t>
  </si>
  <si>
    <t>a) Se presenta información respecto a demandas de diagnosticos individuales ya sea sociales o psicológicos.</t>
  </si>
  <si>
    <t>a) Se presenta información respecto a demandas de diagnosticos individuales ya sea sociales o psicológicos y de habilidades para el cuidado.</t>
  </si>
  <si>
    <r>
      <t>a) a) Se presenta información respecto a demandas de diagnosticos individuales ya sea sociales o psicológicos y de habilidades para el cuidado.</t>
    </r>
    <r>
      <rPr>
        <sz val="11"/>
        <rFont val="Calibri (Cuerpo)"/>
      </rPr>
      <t xml:space="preserve"> actualizada desde el año 2016 en adelante</t>
    </r>
    <r>
      <rPr>
        <sz val="11"/>
        <rFont val="Calibri"/>
        <family val="2"/>
        <scheme val="minor"/>
      </rPr>
      <t>, respecto a demandas de diagnósticos proteccionales</t>
    </r>
  </si>
  <si>
    <t>a) La propuesta no incorpora los pasos a seguir para cada uno de los distintos tipos de diagnóstico.</t>
  </si>
  <si>
    <t>a) La propuesta  incorpora los pasos a seguir de los informes diagnósticos individuales y de habilidades para el cuidado.</t>
  </si>
  <si>
    <t>a) La propuesta  incorpora los pasos a seguir  de los informes diagnósticos individuales y de habilidades para el cuidado, incorporando además el proceso de devolución de resultado al usuario/a.</t>
  </si>
  <si>
    <t>La propuesta no incorpora estategias para facilitar la coordinación con las diferentes instancias involucradas que entreguen insumos relevantes para la elaboración del diagnóstico.</t>
  </si>
  <si>
    <t>La propuesta incorpora estrategias de supervisión interna o externa al equipo para  favorecer la objetividad y calidad de los diagnósticos.</t>
  </si>
  <si>
    <t>La propuesta incorpora estategias para facilitar la coordinación con los otros programas de la red de protección y con entidades de salud y educación.</t>
  </si>
  <si>
    <t>La propuesta incorpora estategias para facilitar la coordinación solo con los otros programas de la red de protección y con entidades de salud.</t>
  </si>
  <si>
    <t>a) La propuesta no incorpora estrategias de supervisión de los diagnósticos</t>
  </si>
  <si>
    <t>La propuesta incorpora de manera detallada los diferentes pasos a seguir para cada uno de los distintos tipos de diagnósticos y la devolución de sus resultados al usuario/a.</t>
  </si>
  <si>
    <t>a) La propuesta incorpora estrategias de supervisión solo interna de los diagnósticos.</t>
  </si>
  <si>
    <t>a) La propuesta incorpora estrategias de supervisión solo externa de los diagnósticos.</t>
  </si>
  <si>
    <t>a) La propuesta incorpora estrategias de supervisión interna y  externa de los diagnósticos.</t>
  </si>
  <si>
    <t xml:space="preserve">a) No se presentan metodología de trabajo                    </t>
  </si>
  <si>
    <t>a) La metodología  se ajustan, se ajusta completamente a las orientaciones técnicos de la modalidad y además incorpora innovaciones en su propuesta.</t>
  </si>
  <si>
    <t>a) No se presenta información respecto a la demanda de diagnosticos  proteccionales.</t>
  </si>
  <si>
    <t>a) La metodología  se ajusta solo en parte a las orientaciones técnicas de la modalidad.</t>
  </si>
  <si>
    <t>a) La metodología se ajusta completamente a las orientaciones técnicos de la modalidad.</t>
  </si>
  <si>
    <t>a) La propuesta  incorpora los pasos a seguir sólo de los informes diagnósticos individuales.</t>
  </si>
  <si>
    <t>La propuesta incorpora estategias para facilitar la coordinación sólo con los otros programas de la red de protección.</t>
  </si>
  <si>
    <t>Comportamiento legal</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</si>
  <si>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</si>
  <si>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4.c</t>
  </si>
  <si>
    <t>Presenta Declaración jurada simple sobre Inhabilidades (Anexo Nº10)</t>
  </si>
  <si>
    <t>4.d</t>
  </si>
  <si>
    <t>Presenta Declaración jurada simple sobre sanciones (Anexo Nº11)</t>
  </si>
  <si>
    <t>3.5. RESUMEN DE PUNTAJES DE LA EVALUACIÓN DE LA PROPUESTA</t>
  </si>
  <si>
    <t>4. EVALUACIÓN DEL COMPORTAMIENTO LEGAL DE PROYECTOS EJECUTADOS POR EL ORGANISMO COLABORADOR</t>
  </si>
  <si>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</si>
  <si>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</si>
  <si>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</si>
  <si>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</si>
  <si>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</si>
  <si>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</si>
  <si>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</si>
  <si>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</si>
  <si>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</si>
  <si>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</si>
  <si>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</si>
  <si>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</si>
  <si>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</si>
  <si>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</si>
  <si>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</si>
  <si>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</si>
  <si>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</si>
  <si>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</si>
  <si>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</si>
  <si>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</si>
  <si>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</si>
  <si>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</si>
  <si>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</si>
  <si>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</si>
  <si>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</si>
  <si>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4.1. EVALUACIÓN DE DESEMPEÑO DE PROYECTOS QUE EJECUTARON LA MODALIDAD EN EL TERRITORIO</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</si>
  <si>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</si>
  <si>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</si>
  <si>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</si>
  <si>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</si>
  <si>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</si>
  <si>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</si>
  <si>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</si>
  <si>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</si>
  <si>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</si>
  <si>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</si>
  <si>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</si>
  <si>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</si>
  <si>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</si>
  <si>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</si>
  <si>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</si>
  <si>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</si>
  <si>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</si>
  <si>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</si>
  <si>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</si>
  <si>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</si>
  <si>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</si>
  <si>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</si>
  <si>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</si>
  <si>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</si>
  <si>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</si>
  <si>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</si>
  <si>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3.2: Matriz  lógica y Plan de evaluación</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</si>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</sst>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8">
    <font>
      <sz val="11"/>
      <color theme="1"/>
      <name val="Calibri"/>
      <family val="2"/>
      <scheme val="minor"/>
    </font>
    <font>
      <sz val="9"/>
      <color indexed="8"/>
      <name val="Calibri"/>
      <family val="2"/>
    </font>
    <font>
      <b/>
      <u/>
      <sz val="9"/>
      <color indexed="8"/>
      <name val="Calibri"/>
      <family val="2"/>
    </font>
    <font>
      <sz val="11"/>
      <color theme="1"/>
      <name val="Calibri"/>
      <family val="2"/>
      <scheme val="minor"/>
    </font>
    <font>
      <sz val="11"/>
      <color theme="0"/>
      <name val="Calibri"/>
      <family val="2"/>
      <scheme val="minor"/>
    </font>
    <font>
      <sz val="9"/>
      <color theme="1"/>
      <name val="Calibri"/>
      <family val="2"/>
      <scheme val="minor"/>
    </font>
    <font>
      <b/>
      <sz val="9"/>
      <color theme="1"/>
      <name val="Calibri"/>
      <family val="2"/>
      <scheme val="minor"/>
    </font>
    <font>
      <sz val="9"/>
      <name val="Calibri"/>
      <family val="2"/>
      <scheme val="minor"/>
    </font>
    <font>
      <sz val="8"/>
      <color theme="1"/>
      <name val="Arial"/>
      <family val="2"/>
    </font>
    <font>
      <sz val="9"/>
      <color rgb="FF000000"/>
      <name val="Calibri"/>
      <family val="2"/>
      <scheme val="minor"/>
    </font>
    <font>
      <sz val="8"/>
      <color theme="1"/>
      <name val="Calibri"/>
      <family val="2"/>
      <scheme val="minor"/>
    </font>
    <font>
      <sz val="9"/>
      <color theme="0"/>
      <name val="Calibri"/>
      <family val="2"/>
      <scheme val="minor"/>
    </font>
    <font>
      <b/>
      <sz val="9"/>
      <name val="Calibri"/>
      <family val="2"/>
      <scheme val="minor"/>
    </font>
    <font>
      <b/>
      <sz val="11"/>
      <color theme="1"/>
      <name val="Calibri"/>
      <family val="2"/>
      <scheme val="minor"/>
    </font>
    <font>
      <b/>
      <u/>
      <sz val="9"/>
      <color theme="1"/>
      <name val="Calibri"/>
      <family val="2"/>
      <scheme val="minor"/>
    </font>
    <font>
      <b/>
      <sz val="9"/>
      <color theme="0"/>
      <name val="Calibri"/>
      <family val="2"/>
      <scheme val="minor"/>
    </font>
    <font>
      <b/>
      <sz val="11"/>
      <name val="Calibri"/>
      <family val="2"/>
      <scheme val="minor"/>
    </font>
    <font>
      <sz val="11"/>
      <name val="Calibri"/>
      <family val="2"/>
      <scheme val="minor"/>
    </font>
    <font>
      <vertAlign val="superscript"/>
      <sz val="11"/>
      <name val="Calibri (Cuerpo)"/>
    </font>
    <font>
      <sz val="8"/>
      <name val="Calibri"/>
      <family val="2"/>
      <scheme val="minor"/>
    </font>
    <font>
      <sz val="9"/>
      <color theme="1"/>
      <name val="Calibri (Cuerpo)"/>
    </font>
    <font>
      <b/>
      <sz val="11"/>
      <color theme="1"/>
      <name val="Candara"/>
      <family val="2"/>
    </font>
    <font>
      <b/>
      <sz val="11"/>
      <name val="Calibri"/>
      <family val="2"/>
    </font>
    <font>
      <sz val="8.5"/>
      <name val="Calibri"/>
      <family val="2"/>
      <scheme val="minor"/>
    </font>
    <font>
      <sz val="11"/>
      <name val="Calibri (Cuerpo)"/>
    </font>
    <font>
      <u/>
      <sz val="11"/>
      <color indexed="8"/>
      <name val="Calibri"/>
      <family val="2"/>
      <scheme val="minor"/>
    </font>
    <font>
      <b/>
      <vertAlign val="superscript"/>
      <sz val="11"/>
      <name val="Calibri"/>
      <family val="2"/>
      <scheme val="minor"/>
    </font>
    <font>
      <b/>
      <sz val="9"/>
      <color theme="0"/>
      <name val="Calibri"/>
      <family val="2"/>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33">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s>
  <cellStyleXfs count="2">
    <xf numFmtId="0" fontId="0" fillId="0" borderId="0"/>
    <xf numFmtId="9" fontId="3" fillId="0" borderId="0" applyFont="0" applyFill="0" applyBorder="0" applyAlignment="0" applyProtection="0"/>
  </cellStyleXfs>
  <cellXfs count="264">
    <xf numFmtId="0" fontId="0" fillId="0" borderId="0" xfId="0"/>
    <xf numFmtId="0" fontId="5" fillId="0" borderId="0" xfId="0" applyFont="1"/>
    <xf numFmtId="0" fontId="5" fillId="2" borderId="0" xfId="0" applyFont="1" applyFill="1"/>
    <xf numFmtId="0" fontId="5" fillId="2" borderId="3" xfId="0" applyFont="1" applyFill="1" applyBorder="1" applyAlignment="1">
      <alignment horizontal="center" vertical="center"/>
    </xf>
    <xf numFmtId="0" fontId="6" fillId="3" borderId="0" xfId="0" applyFont="1" applyFill="1"/>
    <xf numFmtId="0" fontId="5" fillId="3" borderId="0" xfId="0" applyFont="1" applyFill="1"/>
    <xf numFmtId="0" fontId="5" fillId="0" borderId="4" xfId="0" applyFont="1" applyBorder="1" applyAlignment="1"/>
    <xf numFmtId="0" fontId="5" fillId="2" borderId="0" xfId="0" applyFont="1" applyFill="1" applyBorder="1"/>
    <xf numFmtId="0" fontId="6" fillId="0" borderId="0" xfId="0" applyFont="1"/>
    <xf numFmtId="0" fontId="5" fillId="5" borderId="0" xfId="0" applyFont="1" applyFill="1"/>
    <xf numFmtId="0" fontId="5" fillId="0" borderId="0" xfId="0" applyFont="1" applyAlignment="1">
      <alignment horizontal="center" vertical="center" wrapText="1"/>
    </xf>
    <xf numFmtId="0" fontId="6" fillId="2" borderId="3" xfId="0" applyFont="1" applyFill="1" applyBorder="1" applyAlignment="1">
      <alignment horizontal="center" vertical="center" wrapText="1"/>
    </xf>
    <xf numFmtId="9" fontId="5" fillId="2" borderId="3" xfId="0" applyNumberFormat="1" applyFont="1" applyFill="1" applyBorder="1" applyAlignment="1">
      <alignment horizontal="center" vertical="center"/>
    </xf>
    <xf numFmtId="164" fontId="5" fillId="2" borderId="3" xfId="0" applyNumberFormat="1" applyFont="1" applyFill="1" applyBorder="1" applyAlignment="1" applyProtection="1">
      <alignment horizontal="center" vertical="center"/>
    </xf>
    <xf numFmtId="0" fontId="6" fillId="2" borderId="3" xfId="0" applyFont="1" applyFill="1" applyBorder="1"/>
    <xf numFmtId="9" fontId="6"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164" fontId="5" fillId="2" borderId="3" xfId="0" applyNumberFormat="1" applyFont="1" applyFill="1" applyBorder="1" applyAlignment="1">
      <alignment horizontal="center" vertical="center"/>
    </xf>
    <xf numFmtId="0" fontId="6" fillId="2" borderId="0" xfId="0" applyFont="1" applyFill="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5" fillId="2" borderId="3" xfId="0" applyFont="1" applyFill="1" applyBorder="1" applyAlignment="1">
      <alignment horizontal="center"/>
    </xf>
    <xf numFmtId="0" fontId="5" fillId="2" borderId="0" xfId="0" applyNumberFormat="1" applyFont="1" applyFill="1"/>
    <xf numFmtId="0" fontId="5" fillId="2" borderId="0" xfId="0" applyFont="1" applyFill="1" applyBorder="1" applyAlignment="1">
      <alignment horizontal="left" vertical="justify" wrapText="1"/>
    </xf>
    <xf numFmtId="2" fontId="5" fillId="2"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6" fillId="2" borderId="3" xfId="0" applyNumberFormat="1" applyFont="1" applyFill="1" applyBorder="1" applyAlignment="1">
      <alignment horizontal="center" vertical="center"/>
    </xf>
    <xf numFmtId="9" fontId="6" fillId="0" borderId="3" xfId="0" applyNumberFormat="1" applyFont="1" applyBorder="1" applyAlignment="1">
      <alignment horizontal="center" vertical="center"/>
    </xf>
    <xf numFmtId="0" fontId="5" fillId="0" borderId="0" xfId="0" applyFont="1" applyAlignment="1"/>
    <xf numFmtId="2" fontId="6" fillId="2" borderId="0" xfId="0" applyNumberFormat="1" applyFont="1" applyFill="1" applyBorder="1" applyAlignment="1"/>
    <xf numFmtId="0" fontId="9" fillId="2" borderId="3" xfId="0" applyFont="1" applyFill="1" applyBorder="1" applyAlignment="1">
      <alignment horizontal="center" vertical="center"/>
    </xf>
    <xf numFmtId="0" fontId="5" fillId="2" borderId="0" xfId="0" applyFont="1" applyFill="1" applyBorder="1" applyAlignment="1">
      <alignment vertical="top" wrapText="1"/>
    </xf>
    <xf numFmtId="0" fontId="7" fillId="0" borderId="3" xfId="0" quotePrefix="1" applyFont="1" applyFill="1" applyBorder="1" applyAlignment="1">
      <alignment horizontal="left" vertical="justify" wrapText="1"/>
    </xf>
    <xf numFmtId="0" fontId="4" fillId="0" borderId="0" xfId="0" applyFont="1"/>
    <xf numFmtId="0" fontId="5" fillId="2" borderId="0" xfId="0" applyFont="1" applyFill="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5" fillId="0" borderId="0" xfId="0" applyFont="1" applyBorder="1"/>
    <xf numFmtId="0" fontId="6" fillId="0" borderId="0" xfId="0" applyFont="1" applyBorder="1" applyAlignment="1">
      <alignment horizontal="center" vertical="center"/>
    </xf>
    <xf numFmtId="0" fontId="11" fillId="2" borderId="0" xfId="0" applyFont="1" applyFill="1"/>
    <xf numFmtId="0" fontId="7" fillId="2" borderId="3" xfId="0" quotePrefix="1" applyFont="1" applyFill="1" applyBorder="1" applyAlignment="1">
      <alignment horizontal="left" wrapText="1"/>
    </xf>
    <xf numFmtId="0" fontId="5" fillId="2" borderId="3" xfId="0" quotePrefix="1" applyFont="1" applyFill="1" applyBorder="1" applyAlignment="1">
      <alignment horizontal="left" wrapText="1"/>
    </xf>
    <xf numFmtId="0" fontId="5" fillId="2" borderId="3" xfId="0" applyFont="1" applyFill="1" applyBorder="1" applyAlignment="1">
      <alignment wrapText="1"/>
    </xf>
    <xf numFmtId="164" fontId="6" fillId="2" borderId="3" xfId="0" applyNumberFormat="1" applyFont="1" applyFill="1" applyBorder="1" applyAlignment="1">
      <alignment horizontal="center" wrapText="1"/>
    </xf>
    <xf numFmtId="164" fontId="12" fillId="0" borderId="3" xfId="0" applyNumberFormat="1" applyFont="1" applyFill="1" applyBorder="1" applyAlignment="1">
      <alignment horizontal="center" vertical="center"/>
    </xf>
    <xf numFmtId="0" fontId="6" fillId="6" borderId="5" xfId="0" applyFont="1" applyFill="1" applyBorder="1" applyAlignment="1"/>
    <xf numFmtId="0" fontId="6" fillId="2" borderId="5" xfId="0" applyFont="1" applyFill="1" applyBorder="1"/>
    <xf numFmtId="0" fontId="6" fillId="0" borderId="5" xfId="0" applyFont="1" applyBorder="1"/>
    <xf numFmtId="0" fontId="6" fillId="0" borderId="5" xfId="0" applyFont="1" applyFill="1" applyBorder="1"/>
    <xf numFmtId="0" fontId="6" fillId="0" borderId="13" xfId="0" applyFont="1" applyFill="1" applyBorder="1" applyAlignment="1">
      <alignment horizontal="center" wrapText="1"/>
    </xf>
    <xf numFmtId="0" fontId="5" fillId="2" borderId="0" xfId="0" applyFont="1" applyFill="1" applyBorder="1" applyAlignment="1">
      <alignment horizontal="center"/>
    </xf>
    <xf numFmtId="0" fontId="5" fillId="0" borderId="0" xfId="0" applyFont="1" applyBorder="1" applyAlignment="1"/>
    <xf numFmtId="0" fontId="0" fillId="0" borderId="0" xfId="0"/>
    <xf numFmtId="0" fontId="5" fillId="0" borderId="0" xfId="0" applyFont="1"/>
    <xf numFmtId="0" fontId="5" fillId="2" borderId="0" xfId="0" applyFont="1" applyFill="1"/>
    <xf numFmtId="0" fontId="5" fillId="2" borderId="3" xfId="0" applyFont="1" applyFill="1" applyBorder="1" applyAlignment="1">
      <alignment horizontal="left"/>
    </xf>
    <xf numFmtId="0" fontId="5" fillId="2" borderId="3" xfId="0" applyFont="1" applyFill="1" applyBorder="1"/>
    <xf numFmtId="0" fontId="5" fillId="2" borderId="3" xfId="0" applyFont="1" applyFill="1" applyBorder="1" applyAlignment="1"/>
    <xf numFmtId="0" fontId="11" fillId="0" borderId="0" xfId="0" applyFont="1"/>
    <xf numFmtId="0" fontId="5" fillId="2" borderId="16" xfId="0" applyFont="1" applyFill="1" applyBorder="1" applyAlignment="1">
      <alignment horizontal="center"/>
    </xf>
    <xf numFmtId="0" fontId="7" fillId="2" borderId="0" xfId="0" applyFont="1" applyFill="1"/>
    <xf numFmtId="0" fontId="5" fillId="2" borderId="0" xfId="0" applyFont="1" applyFill="1" applyAlignment="1">
      <alignment horizontal="center"/>
    </xf>
    <xf numFmtId="0" fontId="15" fillId="7" borderId="0" xfId="0" applyFont="1" applyFill="1"/>
    <xf numFmtId="0" fontId="5" fillId="2" borderId="18" xfId="0" applyFont="1" applyFill="1" applyBorder="1" applyAlignment="1">
      <alignment horizontal="center"/>
    </xf>
    <xf numFmtId="0" fontId="12" fillId="7" borderId="0" xfId="0" applyFont="1" applyFill="1"/>
    <xf numFmtId="0" fontId="5" fillId="2" borderId="0" xfId="0" applyFont="1" applyFill="1"/>
    <xf numFmtId="0" fontId="6" fillId="5" borderId="0" xfId="0" applyFont="1" applyFill="1" applyAlignment="1">
      <alignment horizontal="center"/>
    </xf>
    <xf numFmtId="0" fontId="6" fillId="5" borderId="0" xfId="0" applyFont="1" applyFill="1"/>
    <xf numFmtId="0" fontId="5" fillId="5" borderId="0" xfId="0" applyFont="1" applyFill="1"/>
    <xf numFmtId="0" fontId="6" fillId="5" borderId="0" xfId="0" applyFont="1" applyFill="1" applyAlignment="1">
      <alignment horizontal="center"/>
    </xf>
    <xf numFmtId="0" fontId="6" fillId="5" borderId="0" xfId="0" applyFont="1" applyFill="1"/>
    <xf numFmtId="0" fontId="5" fillId="2" borderId="3" xfId="0" applyFont="1" applyFill="1" applyBorder="1" applyAlignment="1">
      <alignment horizontal="center" vertical="center"/>
    </xf>
    <xf numFmtId="0" fontId="6" fillId="5" borderId="0" xfId="0" applyFont="1" applyFill="1" applyAlignment="1">
      <alignment horizontal="center"/>
    </xf>
    <xf numFmtId="0" fontId="6" fillId="5" borderId="0" xfId="0" applyFont="1" applyFill="1"/>
    <xf numFmtId="0" fontId="7" fillId="2" borderId="3" xfId="0" applyFont="1" applyFill="1" applyBorder="1" applyAlignment="1">
      <alignment horizontal="justify" vertical="top" wrapText="1"/>
    </xf>
    <xf numFmtId="9"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9" fontId="6" fillId="0" borderId="3" xfId="1" applyFont="1" applyFill="1" applyBorder="1" applyAlignment="1">
      <alignment horizontal="center" vertical="center"/>
    </xf>
    <xf numFmtId="0" fontId="6" fillId="0" borderId="3" xfId="0" applyFont="1" applyBorder="1" applyAlignment="1">
      <alignment vertical="center"/>
    </xf>
    <xf numFmtId="0" fontId="5" fillId="0" borderId="3" xfId="0" applyFont="1" applyBorder="1"/>
    <xf numFmtId="2" fontId="5" fillId="0" borderId="3" xfId="0" applyNumberFormat="1" applyFont="1" applyBorder="1" applyAlignment="1">
      <alignment horizontal="center" vertical="center"/>
    </xf>
    <xf numFmtId="0" fontId="6" fillId="0" borderId="3" xfId="0" applyFont="1" applyBorder="1" applyAlignment="1">
      <alignment horizontal="center" vertical="center"/>
    </xf>
    <xf numFmtId="2" fontId="6" fillId="0" borderId="3"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17" fillId="0" borderId="3" xfId="0" applyFont="1" applyFill="1" applyBorder="1" applyAlignment="1">
      <alignment horizontal="left" vertical="top" wrapText="1"/>
    </xf>
    <xf numFmtId="0" fontId="5" fillId="0" borderId="3" xfId="0" applyFont="1" applyBorder="1" applyAlignment="1">
      <alignment horizontal="justify" vertical="top" wrapText="1"/>
    </xf>
    <xf numFmtId="0" fontId="19" fillId="0" borderId="3" xfId="0" applyFont="1" applyBorder="1" applyAlignment="1">
      <alignment horizontal="justify" vertical="top" wrapText="1"/>
    </xf>
    <xf numFmtId="49" fontId="5" fillId="2"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9" fontId="8" fillId="0" borderId="3" xfId="0" applyNumberFormat="1" applyFont="1" applyFill="1" applyBorder="1" applyAlignment="1">
      <alignment horizontal="center" vertical="center" wrapText="1"/>
    </xf>
    <xf numFmtId="0" fontId="0" fillId="0" borderId="0" xfId="0" applyAlignment="1">
      <alignment vertical="top"/>
    </xf>
    <xf numFmtId="0" fontId="16" fillId="0" borderId="0" xfId="0" applyFont="1" applyAlignment="1">
      <alignment vertical="top"/>
    </xf>
    <xf numFmtId="0" fontId="17" fillId="0" borderId="0" xfId="0" applyFont="1" applyAlignment="1">
      <alignment vertical="top"/>
    </xf>
    <xf numFmtId="0" fontId="16" fillId="0" borderId="26" xfId="0" applyFont="1" applyBorder="1" applyAlignment="1">
      <alignment horizontal="center" vertical="top"/>
    </xf>
    <xf numFmtId="0" fontId="17" fillId="0" borderId="25" xfId="0" applyFont="1" applyBorder="1" applyAlignment="1">
      <alignment horizontal="center" vertical="top"/>
    </xf>
    <xf numFmtId="0" fontId="17" fillId="0" borderId="27" xfId="0" applyFont="1" applyBorder="1" applyAlignment="1">
      <alignment horizontal="center" vertical="top"/>
    </xf>
    <xf numFmtId="0" fontId="17" fillId="0" borderId="3" xfId="0" applyFont="1" applyFill="1" applyBorder="1" applyAlignment="1">
      <alignment horizontal="justify" vertical="top"/>
    </xf>
    <xf numFmtId="0" fontId="0" fillId="0" borderId="0" xfId="0" applyFont="1" applyFill="1" applyAlignment="1">
      <alignment vertical="top"/>
    </xf>
    <xf numFmtId="0" fontId="17" fillId="0" borderId="3" xfId="0" applyFont="1" applyBorder="1" applyAlignment="1">
      <alignment horizontal="justify" vertical="top"/>
    </xf>
    <xf numFmtId="0" fontId="0" fillId="0" borderId="0" xfId="0" applyFont="1" applyAlignment="1">
      <alignment vertical="top"/>
    </xf>
    <xf numFmtId="0" fontId="16" fillId="0" borderId="28" xfId="0" applyFont="1" applyBorder="1" applyAlignment="1">
      <alignment horizontal="center" vertical="top" wrapText="1"/>
    </xf>
    <xf numFmtId="0" fontId="17" fillId="0" borderId="29" xfId="0" applyFont="1" applyBorder="1" applyAlignment="1">
      <alignment horizontal="center" vertical="top" wrapText="1"/>
    </xf>
    <xf numFmtId="0" fontId="17" fillId="0" borderId="30" xfId="0" applyFont="1" applyBorder="1" applyAlignment="1">
      <alignment horizontal="center" vertical="top" wrapText="1"/>
    </xf>
    <xf numFmtId="0" fontId="16" fillId="0" borderId="21" xfId="0" applyFont="1" applyBorder="1" applyAlignment="1">
      <alignment horizontal="justify" vertical="top" wrapText="1"/>
    </xf>
    <xf numFmtId="0" fontId="17" fillId="0" borderId="3" xfId="0" applyFont="1" applyBorder="1" applyAlignment="1">
      <alignment horizontal="justify" vertical="top" wrapText="1"/>
    </xf>
    <xf numFmtId="0" fontId="17" fillId="0" borderId="24" xfId="0" applyFont="1" applyBorder="1" applyAlignment="1">
      <alignment horizontal="justify" vertical="top" wrapText="1"/>
    </xf>
    <xf numFmtId="0" fontId="7" fillId="0" borderId="0" xfId="0" applyFont="1" applyAlignment="1">
      <alignment vertical="top" wrapText="1"/>
    </xf>
    <xf numFmtId="0" fontId="17" fillId="0" borderId="3" xfId="0" applyFont="1" applyBorder="1" applyAlignment="1">
      <alignment vertical="top" wrapText="1"/>
    </xf>
    <xf numFmtId="0" fontId="16" fillId="0" borderId="23" xfId="0" applyFont="1" applyFill="1" applyBorder="1" applyAlignment="1">
      <alignment vertical="top"/>
    </xf>
    <xf numFmtId="0" fontId="17" fillId="0" borderId="24" xfId="0" applyFont="1" applyBorder="1" applyAlignment="1">
      <alignment horizontal="justify" vertical="top"/>
    </xf>
    <xf numFmtId="0" fontId="16" fillId="0" borderId="17" xfId="0" applyFont="1" applyFill="1" applyBorder="1" applyAlignment="1">
      <alignment vertical="top"/>
    </xf>
    <xf numFmtId="0" fontId="16" fillId="0" borderId="15" xfId="0" applyFont="1" applyBorder="1" applyAlignment="1">
      <alignment vertical="top"/>
    </xf>
    <xf numFmtId="0" fontId="17" fillId="0" borderId="19" xfId="0" applyFont="1" applyBorder="1" applyAlignment="1">
      <alignment horizontal="justify" vertical="top"/>
    </xf>
    <xf numFmtId="0" fontId="17" fillId="0" borderId="19" xfId="0" applyFont="1" applyBorder="1" applyAlignment="1">
      <alignment horizontal="left" vertical="top" wrapText="1"/>
    </xf>
    <xf numFmtId="0" fontId="17" fillId="0" borderId="16" xfId="0" applyFont="1" applyBorder="1" applyAlignment="1">
      <alignment vertical="top" wrapText="1"/>
    </xf>
    <xf numFmtId="0" fontId="17" fillId="0" borderId="20" xfId="0" applyFont="1" applyBorder="1" applyAlignment="1">
      <alignment horizontal="justify" vertical="top"/>
    </xf>
    <xf numFmtId="0" fontId="17" fillId="0" borderId="18" xfId="0" applyFont="1" applyBorder="1" applyAlignment="1">
      <alignment horizontal="justify" vertical="top"/>
    </xf>
    <xf numFmtId="0" fontId="16" fillId="0" borderId="31" xfId="0" applyFont="1" applyBorder="1" applyAlignment="1">
      <alignment horizontal="justify" vertical="top" wrapText="1"/>
    </xf>
    <xf numFmtId="0" fontId="17" fillId="0" borderId="20" xfId="0" applyFont="1" applyBorder="1" applyAlignment="1">
      <alignment horizontal="justify" vertical="top" wrapText="1"/>
    </xf>
    <xf numFmtId="0" fontId="7" fillId="0" borderId="3" xfId="0" quotePrefix="1" applyFont="1" applyFill="1" applyBorder="1" applyAlignment="1">
      <alignment horizontal="left" vertical="top" wrapText="1"/>
    </xf>
    <xf numFmtId="0" fontId="0" fillId="0" borderId="0" xfId="0" applyFont="1" applyAlignment="1">
      <alignment vertical="top" wrapText="1"/>
    </xf>
    <xf numFmtId="0" fontId="21" fillId="0" borderId="0" xfId="0" applyFont="1" applyFill="1" applyAlignment="1">
      <alignment vertical="center"/>
    </xf>
    <xf numFmtId="0" fontId="0" fillId="0" borderId="0" xfId="0" applyFill="1"/>
    <xf numFmtId="0" fontId="16" fillId="0" borderId="0" xfId="0" applyFont="1" applyFill="1" applyAlignment="1">
      <alignment wrapText="1"/>
    </xf>
    <xf numFmtId="0" fontId="17" fillId="0" borderId="0" xfId="0" applyFont="1" applyFill="1" applyAlignment="1">
      <alignment wrapText="1"/>
    </xf>
    <xf numFmtId="0" fontId="16" fillId="0" borderId="0" xfId="0" applyFont="1" applyFill="1"/>
    <xf numFmtId="0" fontId="17" fillId="0" borderId="0" xfId="0" applyFont="1" applyFill="1"/>
    <xf numFmtId="0" fontId="22" fillId="0" borderId="0" xfId="0" applyFont="1" applyFill="1" applyAlignment="1">
      <alignment vertical="center"/>
    </xf>
    <xf numFmtId="0" fontId="17" fillId="0" borderId="24" xfId="0" applyFont="1" applyFill="1" applyBorder="1" applyAlignment="1">
      <alignment vertical="top" wrapText="1"/>
    </xf>
    <xf numFmtId="0" fontId="16" fillId="0" borderId="0" xfId="0" applyFont="1" applyFill="1" applyAlignment="1">
      <alignment vertical="center"/>
    </xf>
    <xf numFmtId="0" fontId="0" fillId="0" borderId="28" xfId="0" applyFill="1" applyBorder="1" applyAlignment="1">
      <alignment horizontal="center" vertical="top" wrapText="1"/>
    </xf>
    <xf numFmtId="0" fontId="0" fillId="0" borderId="29" xfId="0" applyFill="1" applyBorder="1" applyAlignment="1">
      <alignment horizontal="center" vertical="top" wrapText="1"/>
    </xf>
    <xf numFmtId="0" fontId="0" fillId="0" borderId="30" xfId="0" applyFill="1" applyBorder="1" applyAlignment="1">
      <alignment horizontal="center" vertical="top" wrapText="1"/>
    </xf>
    <xf numFmtId="0" fontId="16" fillId="0" borderId="21" xfId="0" applyFont="1" applyFill="1" applyBorder="1" applyAlignment="1">
      <alignment horizontal="justify" vertical="top" wrapText="1"/>
    </xf>
    <xf numFmtId="0" fontId="17" fillId="0" borderId="14" xfId="0" applyFont="1" applyFill="1" applyBorder="1" applyAlignment="1">
      <alignment horizontal="justify" vertical="top" wrapText="1"/>
    </xf>
    <xf numFmtId="0" fontId="17" fillId="0" borderId="22" xfId="0" applyFont="1" applyFill="1" applyBorder="1" applyAlignment="1">
      <alignment horizontal="justify" vertical="top" wrapText="1"/>
    </xf>
    <xf numFmtId="0" fontId="16" fillId="0" borderId="23" xfId="0" applyFont="1" applyFill="1" applyBorder="1" applyAlignment="1">
      <alignment horizontal="justify" vertical="top" wrapText="1"/>
    </xf>
    <xf numFmtId="0" fontId="17" fillId="0" borderId="3" xfId="0" applyFont="1" applyFill="1" applyBorder="1" applyAlignment="1">
      <alignment horizontal="justify" vertical="top" wrapText="1"/>
    </xf>
    <xf numFmtId="0" fontId="17" fillId="0" borderId="24"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17" fillId="0" borderId="20" xfId="0" applyFont="1" applyFill="1" applyBorder="1" applyAlignment="1">
      <alignment horizontal="justify" vertical="top" wrapText="1"/>
    </xf>
    <xf numFmtId="0" fontId="17" fillId="0" borderId="18" xfId="0" applyFont="1" applyFill="1" applyBorder="1" applyAlignment="1">
      <alignment horizontal="justify" vertical="top" wrapText="1"/>
    </xf>
    <xf numFmtId="0" fontId="17" fillId="0" borderId="23" xfId="0" applyFont="1" applyFill="1" applyBorder="1" applyAlignment="1">
      <alignment vertical="top" wrapText="1"/>
    </xf>
    <xf numFmtId="0" fontId="17" fillId="0" borderId="3" xfId="0" applyFont="1" applyFill="1" applyBorder="1" applyAlignment="1">
      <alignment vertical="top" wrapText="1"/>
    </xf>
    <xf numFmtId="0" fontId="13" fillId="0" borderId="0" xfId="0" applyFont="1" applyFill="1"/>
    <xf numFmtId="0" fontId="13" fillId="0" borderId="0" xfId="0" applyFont="1" applyFill="1" applyAlignment="1">
      <alignment horizontal="center"/>
    </xf>
    <xf numFmtId="0" fontId="17" fillId="0" borderId="28" xfId="0" applyFont="1" applyBorder="1" applyAlignment="1">
      <alignment horizontal="center" vertical="top" wrapText="1"/>
    </xf>
    <xf numFmtId="0" fontId="5" fillId="0" borderId="0" xfId="0" applyFont="1" applyFill="1"/>
    <xf numFmtId="49" fontId="7" fillId="0" borderId="3" xfId="0" quotePrefix="1" applyNumberFormat="1" applyFont="1" applyFill="1" applyBorder="1" applyAlignment="1">
      <alignment horizontal="left" vertical="top" wrapText="1"/>
    </xf>
    <xf numFmtId="49" fontId="17" fillId="0" borderId="3" xfId="0" quotePrefix="1" applyNumberFormat="1" applyFont="1" applyFill="1" applyBorder="1" applyAlignment="1">
      <alignment horizontal="left" vertical="top" wrapText="1"/>
    </xf>
    <xf numFmtId="0" fontId="17" fillId="0" borderId="15" xfId="0" applyFont="1" applyFill="1" applyBorder="1" applyAlignment="1">
      <alignment vertical="top" wrapText="1"/>
    </xf>
    <xf numFmtId="49" fontId="17" fillId="0" borderId="24" xfId="0" quotePrefix="1" applyNumberFormat="1" applyFont="1" applyFill="1" applyBorder="1" applyAlignment="1">
      <alignment horizontal="left" vertical="top" wrapText="1"/>
    </xf>
    <xf numFmtId="0" fontId="17" fillId="0" borderId="17" xfId="0" applyFont="1" applyFill="1" applyBorder="1" applyAlignment="1">
      <alignment vertical="top" wrapText="1"/>
    </xf>
    <xf numFmtId="0" fontId="17" fillId="0" borderId="20" xfId="0" applyFont="1" applyFill="1" applyBorder="1" applyAlignment="1">
      <alignment vertical="top" wrapText="1"/>
    </xf>
    <xf numFmtId="0" fontId="17" fillId="0" borderId="18" xfId="0" applyFont="1" applyFill="1" applyBorder="1" applyAlignment="1">
      <alignment vertical="top" wrapText="1"/>
    </xf>
    <xf numFmtId="0" fontId="17" fillId="0" borderId="19" xfId="0" quotePrefix="1" applyFont="1" applyFill="1" applyBorder="1" applyAlignment="1">
      <alignment horizontal="left" vertical="top" wrapText="1"/>
    </xf>
    <xf numFmtId="0" fontId="17" fillId="0" borderId="19" xfId="0" applyFont="1" applyFill="1" applyBorder="1" applyAlignment="1">
      <alignment vertical="top" wrapText="1"/>
    </xf>
    <xf numFmtId="0" fontId="17" fillId="0" borderId="16" xfId="0" applyFont="1" applyFill="1" applyBorder="1" applyAlignment="1">
      <alignment vertical="top" wrapText="1"/>
    </xf>
    <xf numFmtId="0" fontId="0" fillId="0" borderId="0" xfId="0" applyFill="1" applyAlignment="1">
      <alignment vertical="top"/>
    </xf>
    <xf numFmtId="0" fontId="5" fillId="0" borderId="3" xfId="0" applyFont="1" applyBorder="1" applyAlignment="1">
      <alignment horizontal="center" vertical="center"/>
    </xf>
    <xf numFmtId="9" fontId="5" fillId="0" borderId="3" xfId="1" applyFont="1" applyBorder="1" applyAlignment="1">
      <alignment horizontal="center" vertical="center"/>
    </xf>
    <xf numFmtId="0" fontId="5" fillId="0" borderId="5" xfId="0" applyFont="1" applyBorder="1" applyAlignment="1">
      <alignment horizontal="center" vertical="center"/>
    </xf>
    <xf numFmtId="0" fontId="12" fillId="4" borderId="0" xfId="0" applyFont="1" applyFill="1"/>
    <xf numFmtId="0" fontId="7" fillId="4" borderId="0" xfId="0" applyFont="1" applyFill="1"/>
    <xf numFmtId="0" fontId="11" fillId="4" borderId="0" xfId="0" applyFont="1" applyFill="1"/>
    <xf numFmtId="0" fontId="15" fillId="0" borderId="0" xfId="0" applyFont="1"/>
    <xf numFmtId="0" fontId="7" fillId="0" borderId="3" xfId="0" applyFont="1" applyBorder="1" applyAlignment="1">
      <alignment horizontal="justify" vertical="top" wrapText="1"/>
    </xf>
    <xf numFmtId="0" fontId="17" fillId="0" borderId="0" xfId="0" applyFont="1"/>
    <xf numFmtId="0" fontId="16" fillId="0" borderId="15"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vertical="center" wrapText="1"/>
    </xf>
    <xf numFmtId="0" fontId="16" fillId="0" borderId="20" xfId="0" applyFont="1" applyBorder="1" applyAlignment="1">
      <alignment vertical="center" wrapText="1"/>
    </xf>
    <xf numFmtId="0" fontId="17" fillId="0" borderId="20" xfId="0" applyFont="1" applyBorder="1" applyAlignment="1">
      <alignment horizontal="center" vertical="center" wrapText="1"/>
    </xf>
    <xf numFmtId="0" fontId="17" fillId="0" borderId="18" xfId="0" applyFont="1" applyBorder="1" applyAlignment="1">
      <alignment horizontal="center" vertical="center" wrapText="1"/>
    </xf>
    <xf numFmtId="0" fontId="16" fillId="0" borderId="0" xfId="0" applyFont="1"/>
    <xf numFmtId="0" fontId="5" fillId="2" borderId="3" xfId="0" applyFont="1" applyFill="1" applyBorder="1" applyAlignment="1">
      <alignment horizontal="justify" vertical="top" wrapText="1"/>
    </xf>
    <xf numFmtId="9" fontId="7" fillId="0" borderId="3" xfId="0" applyNumberFormat="1" applyFont="1" applyBorder="1" applyAlignment="1">
      <alignment horizontal="center" vertical="center"/>
    </xf>
    <xf numFmtId="9" fontId="7" fillId="2" borderId="3" xfId="0" applyNumberFormat="1" applyFont="1" applyFill="1" applyBorder="1" applyAlignment="1">
      <alignment horizontal="center" vertical="center"/>
    </xf>
    <xf numFmtId="0" fontId="17" fillId="0" borderId="19" xfId="0" applyFont="1" applyBorder="1" applyAlignment="1">
      <alignment horizontal="justify" vertical="top" wrapText="1"/>
    </xf>
    <xf numFmtId="0" fontId="17" fillId="0" borderId="16" xfId="0" applyFont="1" applyBorder="1" applyAlignment="1">
      <alignment horizontal="justify" vertical="top" wrapText="1"/>
    </xf>
    <xf numFmtId="0" fontId="17" fillId="0" borderId="13" xfId="0" applyFont="1" applyBorder="1" applyAlignment="1">
      <alignment horizontal="justify" vertical="top" wrapText="1"/>
    </xf>
    <xf numFmtId="0" fontId="17" fillId="0" borderId="24" xfId="0" applyFont="1" applyBorder="1" applyAlignment="1">
      <alignment vertical="top" wrapText="1"/>
    </xf>
    <xf numFmtId="0" fontId="17" fillId="0" borderId="13" xfId="0" applyFont="1" applyBorder="1" applyAlignment="1">
      <alignment vertical="top" wrapText="1"/>
    </xf>
    <xf numFmtId="0" fontId="17" fillId="0" borderId="32" xfId="0" applyFont="1" applyBorder="1" applyAlignment="1">
      <alignment vertical="top" wrapText="1"/>
    </xf>
    <xf numFmtId="0" fontId="17" fillId="0" borderId="20" xfId="0" applyFont="1" applyBorder="1" applyAlignment="1">
      <alignment vertical="top" wrapText="1"/>
    </xf>
    <xf numFmtId="0" fontId="17" fillId="0" borderId="18" xfId="0" applyFont="1" applyBorder="1" applyAlignment="1">
      <alignment vertical="top" wrapText="1"/>
    </xf>
    <xf numFmtId="0" fontId="16" fillId="0" borderId="2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15" xfId="0" applyFont="1" applyBorder="1" applyAlignment="1">
      <alignment vertical="center" wrapText="1"/>
    </xf>
    <xf numFmtId="0" fontId="17" fillId="0" borderId="19" xfId="0" applyFont="1" applyBorder="1" applyAlignment="1">
      <alignment horizontal="center" vertical="center" wrapText="1"/>
    </xf>
    <xf numFmtId="0" fontId="16" fillId="0" borderId="23" xfId="0" applyFont="1" applyBorder="1" applyAlignment="1">
      <alignment vertical="center" wrapText="1"/>
    </xf>
    <xf numFmtId="0" fontId="23" fillId="0" borderId="3" xfId="0" applyFont="1" applyBorder="1" applyAlignment="1">
      <alignment horizontal="justify" vertical="top" wrapText="1"/>
    </xf>
    <xf numFmtId="0" fontId="17" fillId="0" borderId="3" xfId="0" applyFont="1" applyBorder="1" applyAlignment="1">
      <alignment horizontal="left" vertical="top" wrapText="1"/>
    </xf>
    <xf numFmtId="0" fontId="17" fillId="0" borderId="3" xfId="0" applyFont="1" applyBorder="1" applyAlignment="1">
      <alignment horizontal="center" vertical="center" wrapText="1"/>
    </xf>
    <xf numFmtId="0" fontId="17" fillId="0" borderId="24" xfId="0" applyFont="1" applyBorder="1" applyAlignment="1">
      <alignment horizontal="left" vertical="top" wrapText="1"/>
    </xf>
    <xf numFmtId="0" fontId="17" fillId="0" borderId="3" xfId="0" applyFont="1" applyBorder="1" applyAlignment="1">
      <alignment horizontal="center" vertical="top" wrapText="1"/>
    </xf>
    <xf numFmtId="0" fontId="17" fillId="0" borderId="24" xfId="0" applyFont="1" applyBorder="1" applyAlignment="1">
      <alignment horizontal="center" vertical="top" wrapText="1"/>
    </xf>
    <xf numFmtId="0" fontId="17" fillId="0" borderId="20" xfId="0" applyFont="1" applyBorder="1" applyAlignment="1">
      <alignment horizontal="center" vertical="top" wrapText="1"/>
    </xf>
    <xf numFmtId="0" fontId="17" fillId="0" borderId="18" xfId="0" applyFont="1" applyBorder="1" applyAlignment="1">
      <alignment horizontal="center" vertical="top"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2" xfId="0" applyFont="1" applyBorder="1" applyAlignment="1">
      <alignment horizont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5" xfId="0" applyFont="1" applyFill="1" applyBorder="1" applyAlignment="1">
      <alignment horizontal="center" wrapText="1"/>
    </xf>
    <xf numFmtId="0" fontId="5" fillId="2" borderId="6" xfId="0" applyFont="1" applyFill="1" applyBorder="1" applyAlignment="1">
      <alignment horizontal="center" wrapText="1"/>
    </xf>
    <xf numFmtId="0" fontId="5" fillId="2" borderId="2" xfId="0" applyFont="1" applyFill="1" applyBorder="1" applyAlignment="1">
      <alignment horizontal="center" wrapText="1"/>
    </xf>
    <xf numFmtId="0" fontId="10" fillId="2" borderId="0" xfId="0" applyFont="1" applyFill="1" applyBorder="1" applyAlignment="1">
      <alignment horizontal="justify" vertical="top" wrapText="1"/>
    </xf>
    <xf numFmtId="2" fontId="6" fillId="6" borderId="20" xfId="0" applyNumberFormat="1" applyFont="1" applyFill="1" applyBorder="1" applyAlignment="1">
      <alignment horizontal="center" vertical="center" wrapText="1"/>
    </xf>
    <xf numFmtId="2" fontId="6" fillId="6" borderId="18" xfId="0" applyNumberFormat="1" applyFont="1" applyFill="1" applyBorder="1" applyAlignment="1">
      <alignment horizontal="center" vertical="center" wrapText="1"/>
    </xf>
    <xf numFmtId="0" fontId="27" fillId="4" borderId="0" xfId="0" applyFont="1" applyFill="1" applyAlignment="1">
      <alignment horizontal="left" vertical="center" wrapText="1"/>
    </xf>
    <xf numFmtId="0" fontId="7" fillId="2" borderId="15" xfId="0" applyFont="1" applyFill="1" applyBorder="1" applyAlignment="1">
      <alignment horizontal="left"/>
    </xf>
    <xf numFmtId="0" fontId="7" fillId="2" borderId="19" xfId="0" applyFont="1" applyFill="1" applyBorder="1" applyAlignment="1">
      <alignment horizontal="left"/>
    </xf>
    <xf numFmtId="0" fontId="7" fillId="2" borderId="17" xfId="0" applyFont="1" applyFill="1" applyBorder="1" applyAlignment="1">
      <alignment horizontal="left"/>
    </xf>
    <xf numFmtId="0" fontId="7" fillId="2" borderId="20" xfId="0" applyFont="1" applyFill="1" applyBorder="1" applyAlignment="1">
      <alignment horizontal="left"/>
    </xf>
    <xf numFmtId="0" fontId="15" fillId="7" borderId="0" xfId="0" applyFont="1" applyFill="1" applyAlignment="1">
      <alignment horizontal="left"/>
    </xf>
    <xf numFmtId="0" fontId="5" fillId="2" borderId="8" xfId="0" applyFont="1" applyFill="1" applyBorder="1" applyAlignment="1">
      <alignment horizontal="center"/>
    </xf>
    <xf numFmtId="0" fontId="5" fillId="0" borderId="0" xfId="0" applyFont="1" applyAlignment="1">
      <alignment horizontal="left" wrapText="1"/>
    </xf>
    <xf numFmtId="0" fontId="1" fillId="2" borderId="0" xfId="0" applyFont="1" applyFill="1" applyAlignment="1">
      <alignment horizontal="left" vertical="top" wrapText="1"/>
    </xf>
    <xf numFmtId="0" fontId="2" fillId="2" borderId="0" xfId="0" applyFont="1" applyFill="1" applyAlignment="1">
      <alignment horizontal="left" vertical="top" wrapText="1"/>
    </xf>
    <xf numFmtId="0" fontId="5" fillId="2" borderId="0" xfId="0" applyFont="1" applyFill="1" applyAlignment="1">
      <alignment horizontal="left" vertical="top"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4" xfId="0" applyFont="1" applyFill="1" applyBorder="1" applyAlignment="1">
      <alignment horizontal="center"/>
    </xf>
    <xf numFmtId="0" fontId="5" fillId="2" borderId="0" xfId="0" applyFont="1" applyFill="1" applyBorder="1" applyAlignment="1">
      <alignment horizontal="center"/>
    </xf>
    <xf numFmtId="0" fontId="5" fillId="2" borderId="1"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7" borderId="0" xfId="0" applyFont="1" applyFill="1" applyAlignment="1">
      <alignment horizontal="left" vertical="top"/>
    </xf>
    <xf numFmtId="0" fontId="5" fillId="0" borderId="0" xfId="0" applyFont="1" applyAlignment="1">
      <alignment horizontal="justify" vertical="top" wrapText="1"/>
    </xf>
    <xf numFmtId="0" fontId="6" fillId="3" borderId="0" xfId="0" applyFont="1" applyFill="1" applyBorder="1" applyAlignment="1">
      <alignment horizontal="left" vertical="top"/>
    </xf>
    <xf numFmtId="0" fontId="6" fillId="0" borderId="8" xfId="0" applyFont="1" applyFill="1" applyBorder="1" applyAlignment="1">
      <alignment horizontal="center"/>
    </xf>
    <xf numFmtId="0" fontId="6" fillId="0" borderId="0"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2"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2" xfId="0" applyFont="1" applyBorder="1" applyAlignment="1">
      <alignment horizontal="left" vertical="center" wrapText="1"/>
    </xf>
    <xf numFmtId="0" fontId="5" fillId="0" borderId="5" xfId="0" applyFont="1" applyBorder="1" applyAlignment="1">
      <alignment horizontal="left" wrapText="1"/>
    </xf>
    <xf numFmtId="0" fontId="5" fillId="0" borderId="6" xfId="0" applyFont="1" applyBorder="1" applyAlignment="1">
      <alignment horizontal="left" wrapText="1"/>
    </xf>
    <xf numFmtId="0" fontId="5" fillId="0" borderId="2" xfId="0" applyFont="1" applyBorder="1" applyAlignment="1">
      <alignment horizontal="left" wrapText="1"/>
    </xf>
    <xf numFmtId="0" fontId="17" fillId="0" borderId="0" xfId="0" applyFont="1" applyAlignment="1">
      <alignment horizontal="left" vertical="top" wrapText="1"/>
    </xf>
    <xf numFmtId="0" fontId="17" fillId="0" borderId="0" xfId="0" applyFont="1" applyAlignment="1">
      <alignment horizontal="left" wrapText="1"/>
    </xf>
    <xf numFmtId="0" fontId="25" fillId="2" borderId="0" xfId="0" applyFont="1" applyFill="1" applyAlignment="1">
      <alignment horizontal="left" vertical="top" wrapText="1"/>
    </xf>
    <xf numFmtId="0" fontId="0" fillId="2" borderId="0" xfId="0" applyFill="1" applyAlignment="1">
      <alignment horizontal="left" vertical="top" wrapText="1"/>
    </xf>
    <xf numFmtId="0" fontId="0" fillId="0" borderId="0" xfId="0"/>
  </cellXfs>
  <cellStyles count="2">
    <cellStyle name="Normal" xfId="0" builtinId="0"/>
    <cellStyle name="Porcentaje" xfId="1" builtinId="5"/>
  </cellStyles>
  <dxfs count="5">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19262</xdr:colOff>
      <xdr:row>7</xdr:row>
      <xdr:rowOff>137160</xdr:rowOff>
    </xdr:from>
    <xdr:ext cx="6174599" cy="655436"/>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125095" y="1661160"/>
          <a:ext cx="6174599" cy="655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r>
            <a:rPr lang="es-CL" sz="1100" b="1">
              <a:solidFill>
                <a:schemeClr val="tx1"/>
              </a:solidFill>
              <a:latin typeface="+mn-lt"/>
              <a:ea typeface="+mn-ea"/>
              <a:cs typeface="+mn-cs"/>
            </a:rPr>
            <a:t>ANEXO: PAUTA DE EVALUACIÓN DE PROYECTOS</a:t>
          </a:r>
          <a:endParaRPr lang="es-CL" b="1"/>
        </a:p>
        <a:p>
          <a:pPr algn="ctr"/>
          <a:endParaRPr lang="es-CL" sz="200" b="1">
            <a:solidFill>
              <a:schemeClr val="tx1"/>
            </a:solidFill>
            <a:latin typeface="+mn-lt"/>
            <a:ea typeface="+mn-ea"/>
            <a:cs typeface="+mn-cs"/>
          </a:endParaRPr>
        </a:p>
        <a:p>
          <a:pPr algn="ctr"/>
          <a:r>
            <a:rPr lang="es-CL" sz="1100" b="1">
              <a:solidFill>
                <a:schemeClr val="tx1"/>
              </a:solidFill>
              <a:latin typeface="+mn-lt"/>
              <a:ea typeface="+mn-ea"/>
              <a:cs typeface="+mn-cs"/>
            </a:rPr>
            <a:t>DIAGNOSTICO AMBULATORIO</a:t>
          </a:r>
        </a:p>
        <a:p>
          <a:pPr algn="ctr"/>
          <a:endParaRPr lang="es-CL" sz="100" b="1" baseline="0">
            <a:solidFill>
              <a:schemeClr val="tx1"/>
            </a:solidFill>
            <a:latin typeface="+mn-lt"/>
            <a:ea typeface="+mn-ea"/>
            <a:cs typeface="+mn-cs"/>
          </a:endParaRPr>
        </a:p>
        <a:p>
          <a:pPr algn="ctr"/>
          <a:r>
            <a:rPr lang="es-CL" sz="1100" b="1" baseline="0">
              <a:solidFill>
                <a:schemeClr val="tx1"/>
              </a:solidFill>
              <a:latin typeface="+mn-lt"/>
              <a:ea typeface="+mn-ea"/>
              <a:cs typeface="+mn-cs"/>
            </a:rPr>
            <a:t>DAM </a:t>
          </a:r>
          <a:endParaRPr lang="es-CL" sz="1100" b="1">
            <a:solidFill>
              <a:schemeClr val="tx1"/>
            </a:solidFill>
            <a:latin typeface="+mn-lt"/>
            <a:ea typeface="+mn-ea"/>
            <a:cs typeface="+mn-cs"/>
          </a:endParaRPr>
        </a:p>
      </xdr:txBody>
    </xdr:sp>
    <xdr:clientData/>
  </xdr:oneCellAnchor>
  <xdr:oneCellAnchor>
    <xdr:from>
      <xdr:col>2</xdr:col>
      <xdr:colOff>2137583</xdr:colOff>
      <xdr:row>143</xdr:row>
      <xdr:rowOff>90054</xdr:rowOff>
    </xdr:from>
    <xdr:ext cx="2330156" cy="193431"/>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2705273" y="49229529"/>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twoCellAnchor>
    <xdr:from>
      <xdr:col>1</xdr:col>
      <xdr:colOff>0</xdr:colOff>
      <xdr:row>0</xdr:row>
      <xdr:rowOff>0</xdr:rowOff>
    </xdr:from>
    <xdr:to>
      <xdr:col>2</xdr:col>
      <xdr:colOff>742950</xdr:colOff>
      <xdr:row>7</xdr:row>
      <xdr:rowOff>0</xdr:rowOff>
    </xdr:to>
    <xdr:pic>
      <xdr:nvPicPr>
        <xdr:cNvPr id="1624" name="6 Imagen" descr="LOGO INSTITUCIONAL">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90500"/>
          <a:ext cx="12192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11</xdr:row>
      <xdr:rowOff>0</xdr:rowOff>
    </xdr:from>
    <xdr:ext cx="7591460" cy="9592828"/>
    <xdr:sp macro="" textlink="">
      <xdr:nvSpPr>
        <xdr:cNvPr id="8" name="5 CuadroTexto">
          <a:extLst>
            <a:ext uri="{FF2B5EF4-FFF2-40B4-BE49-F238E27FC236}">
              <a16:creationId xmlns:a16="http://schemas.microsoft.com/office/drawing/2014/main" id="{90218F06-DDB5-934F-BE6D-74F51EDE6673}"/>
            </a:ext>
          </a:extLst>
        </xdr:cNvPr>
        <xdr:cNvSpPr txBox="1"/>
      </xdr:nvSpPr>
      <xdr:spPr>
        <a:xfrm>
          <a:off x="0" y="2540000"/>
          <a:ext cx="7591460" cy="9592828"/>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32657</xdr:colOff>
      <xdr:row>0</xdr:row>
      <xdr:rowOff>1</xdr:rowOff>
    </xdr:from>
    <xdr:to>
      <xdr:col>6</xdr:col>
      <xdr:colOff>10885</xdr:colOff>
      <xdr:row>7</xdr:row>
      <xdr:rowOff>32564</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32657" y="1"/>
          <a:ext cx="15652416" cy="14002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 DIAGNÓSTICO AMBULATORIO (DAM)</a:t>
          </a:r>
        </a:p>
        <a:p>
          <a:pPr algn="ct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6"/>
  <sheetViews>
    <sheetView tabSelected="1" topLeftCell="A4" zoomScale="140" zoomScaleNormal="140" zoomScaleSheetLayoutView="85" workbookViewId="0">
      <selection activeCell="K18" sqref="K18"/>
    </sheetView>
  </sheetViews>
  <sheetFormatPr baseColWidth="10" defaultRowHeight="15"/>
  <cols>
    <col min="1" max="1" width="1.28515625" style="1" customWidth="1"/>
    <col min="2" max="2" width="12" style="1" customWidth="1"/>
    <col min="3" max="3" width="44.140625" style="1" customWidth="1"/>
    <col min="4" max="4" width="13.140625" style="1" customWidth="1"/>
    <col min="5" max="5" width="11.85546875" style="1" customWidth="1"/>
    <col min="6" max="6" width="13.28515625" style="1" bestFit="1" customWidth="1"/>
    <col min="7" max="7" width="11.42578125" style="1" customWidth="1"/>
  </cols>
  <sheetData>
    <row r="1" spans="2:6">
      <c r="B1"/>
      <c r="C1" s="2"/>
      <c r="D1" s="2"/>
      <c r="E1" s="2"/>
      <c r="F1" s="2"/>
    </row>
    <row r="2" spans="2:6">
      <c r="B2" s="2"/>
      <c r="C2" s="2"/>
      <c r="D2" s="2"/>
      <c r="E2" s="2"/>
      <c r="F2" s="2"/>
    </row>
    <row r="3" spans="2:6">
      <c r="B3" s="2"/>
      <c r="C3" s="2"/>
      <c r="D3" s="2"/>
      <c r="E3" s="2"/>
      <c r="F3" s="2"/>
    </row>
    <row r="4" spans="2:6">
      <c r="B4" s="2"/>
      <c r="C4" s="2"/>
      <c r="D4" s="2"/>
      <c r="E4" s="2"/>
      <c r="F4" s="2"/>
    </row>
    <row r="5" spans="2:6">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ht="24" customHeight="1">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c r="B28" s="2"/>
      <c r="C28" s="2"/>
      <c r="D28" s="2"/>
      <c r="E28" s="2"/>
      <c r="F28" s="2"/>
    </row>
    <row r="29" spans="2:6">
      <c r="B29" s="2"/>
      <c r="C29" s="2"/>
      <c r="D29" s="2"/>
      <c r="E29" s="2"/>
      <c r="F29" s="2"/>
    </row>
    <row r="30" spans="2:6">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c r="B36" s="2"/>
      <c r="C36" s="2"/>
      <c r="D36" s="2"/>
      <c r="E36" s="2"/>
      <c r="F36" s="2"/>
    </row>
    <row r="37" spans="2:7">
      <c r="B37" s="2"/>
      <c r="C37" s="2"/>
      <c r="D37" s="2"/>
      <c r="E37" s="2"/>
      <c r="F37" s="2"/>
    </row>
    <row r="38" spans="2:7" ht="59.25" customHeight="1">
      <c r="B38" s="2"/>
      <c r="C38" s="2"/>
      <c r="D38" s="2"/>
      <c r="E38" s="2"/>
      <c r="F38" s="2"/>
    </row>
    <row r="39" spans="2:7">
      <c r="B39" s="2"/>
      <c r="C39" s="2"/>
      <c r="D39" s="2"/>
      <c r="E39" s="2"/>
      <c r="F39" s="2"/>
    </row>
    <row r="40" spans="2:7">
      <c r="B40" s="2"/>
      <c r="C40" s="2"/>
      <c r="D40" s="2"/>
      <c r="E40" s="2"/>
      <c r="F40" s="2"/>
    </row>
    <row r="41" spans="2:7">
      <c r="B41" s="2"/>
      <c r="C41" s="2"/>
      <c r="D41" s="2"/>
      <c r="E41" s="2"/>
      <c r="F41" s="2"/>
    </row>
    <row r="42" spans="2:7" ht="276" customHeight="1">
      <c r="B42" s="2"/>
      <c r="C42" s="2"/>
      <c r="D42" s="2"/>
      <c r="E42" s="2"/>
      <c r="F42" s="2"/>
    </row>
    <row r="43" spans="2:7">
      <c r="B43" s="4" t="s">
        <v>1</v>
      </c>
      <c r="C43" s="5"/>
      <c r="D43" s="5"/>
      <c r="E43" s="5"/>
      <c r="F43" s="5"/>
    </row>
    <row r="44" spans="2:7">
      <c r="B44" s="2"/>
      <c r="C44" s="2"/>
      <c r="D44" s="2"/>
      <c r="E44" s="2"/>
      <c r="F44" s="2"/>
    </row>
    <row r="45" spans="2:7">
      <c r="B45" s="2"/>
      <c r="C45" s="67" t="s">
        <v>46</v>
      </c>
      <c r="D45" s="220"/>
      <c r="E45" s="221"/>
      <c r="F45" s="222"/>
      <c r="G45" s="6"/>
    </row>
    <row r="46" spans="2:7">
      <c r="B46" s="2"/>
      <c r="C46" s="65" t="s">
        <v>47</v>
      </c>
      <c r="D46" s="220"/>
      <c r="E46" s="221"/>
      <c r="F46" s="222"/>
      <c r="G46" s="6"/>
    </row>
    <row r="47" spans="2:7">
      <c r="B47" s="2"/>
      <c r="C47" s="66" t="s">
        <v>48</v>
      </c>
      <c r="D47" s="211"/>
      <c r="E47" s="212"/>
      <c r="F47" s="213"/>
      <c r="G47"/>
    </row>
    <row r="48" spans="2:7">
      <c r="B48" s="2"/>
      <c r="C48" s="67" t="s">
        <v>49</v>
      </c>
      <c r="D48" s="220"/>
      <c r="E48" s="221"/>
      <c r="F48" s="222"/>
      <c r="G48" s="6"/>
    </row>
    <row r="49" spans="1:7">
      <c r="B49" s="2"/>
      <c r="C49" s="67" t="s">
        <v>50</v>
      </c>
      <c r="D49" s="220"/>
      <c r="E49" s="221"/>
      <c r="F49" s="222"/>
      <c r="G49"/>
    </row>
    <row r="50" spans="1:7">
      <c r="B50" s="2"/>
      <c r="C50" s="66" t="s">
        <v>51</v>
      </c>
      <c r="D50" s="211"/>
      <c r="E50" s="212"/>
      <c r="F50" s="213"/>
      <c r="G50" s="6"/>
    </row>
    <row r="51" spans="1:7">
      <c r="B51" s="2"/>
      <c r="C51" s="67" t="s">
        <v>52</v>
      </c>
      <c r="D51" s="220"/>
      <c r="E51" s="221"/>
      <c r="F51" s="222"/>
      <c r="G51" s="61"/>
    </row>
    <row r="52" spans="1:7">
      <c r="B52" s="2"/>
      <c r="C52" s="66" t="s">
        <v>53</v>
      </c>
      <c r="D52" s="220"/>
      <c r="E52" s="221"/>
      <c r="F52" s="222"/>
      <c r="G52" s="61"/>
    </row>
    <row r="53" spans="1:7">
      <c r="B53" s="2"/>
      <c r="C53" s="7"/>
      <c r="D53" s="60"/>
      <c r="E53" s="60"/>
      <c r="F53" s="60"/>
      <c r="G53" s="61"/>
    </row>
    <row r="54" spans="1:7">
      <c r="A54" s="8"/>
      <c r="B54" s="72" t="s">
        <v>54</v>
      </c>
      <c r="C54" s="74"/>
      <c r="D54" s="74"/>
      <c r="E54" s="72"/>
      <c r="F54" s="4"/>
      <c r="G54" s="8"/>
    </row>
    <row r="55" spans="1:7" ht="15.75" thickBot="1">
      <c r="B55" s="70"/>
      <c r="C55" s="70"/>
      <c r="D55" s="70"/>
      <c r="E55" s="71" t="s">
        <v>55</v>
      </c>
      <c r="F55" s="2"/>
    </row>
    <row r="56" spans="1:7" s="62" customFormat="1">
      <c r="A56" s="63" t="s">
        <v>56</v>
      </c>
      <c r="B56" s="68" t="s">
        <v>56</v>
      </c>
      <c r="C56" s="227" t="s">
        <v>57</v>
      </c>
      <c r="D56" s="228"/>
      <c r="E56" s="69"/>
      <c r="F56" s="64"/>
      <c r="G56" s="63"/>
    </row>
    <row r="57" spans="1:7" s="62" customFormat="1" ht="15.75" thickBot="1">
      <c r="A57" s="63" t="s">
        <v>58</v>
      </c>
      <c r="B57" s="68" t="s">
        <v>58</v>
      </c>
      <c r="C57" s="229" t="s">
        <v>59</v>
      </c>
      <c r="D57" s="230"/>
      <c r="E57" s="73"/>
      <c r="F57" s="64"/>
      <c r="G57" s="63"/>
    </row>
    <row r="58" spans="1:7" s="62" customFormat="1">
      <c r="A58" s="63"/>
      <c r="B58" s="64"/>
      <c r="C58" s="64"/>
      <c r="D58" s="64"/>
      <c r="E58" s="64"/>
      <c r="F58" s="64"/>
      <c r="G58" s="63"/>
    </row>
    <row r="59" spans="1:7" s="62" customFormat="1">
      <c r="A59" s="63"/>
      <c r="B59" s="64"/>
      <c r="C59" s="64"/>
      <c r="D59" s="64"/>
      <c r="E59" s="64"/>
      <c r="F59" s="64"/>
      <c r="G59" s="63"/>
    </row>
    <row r="60" spans="1:7" s="62" customFormat="1">
      <c r="A60" s="63"/>
      <c r="B60" s="64"/>
      <c r="C60" s="64"/>
      <c r="D60" s="64"/>
      <c r="E60" s="64"/>
      <c r="F60" s="64"/>
      <c r="G60" s="63"/>
    </row>
    <row r="61" spans="1:7">
      <c r="B61" s="231" t="s">
        <v>60</v>
      </c>
      <c r="C61" s="231"/>
      <c r="D61" s="231"/>
      <c r="E61" s="231"/>
      <c r="F61" s="231"/>
    </row>
    <row r="62" spans="1:7">
      <c r="B62" s="75"/>
      <c r="C62" s="75"/>
      <c r="D62" s="75"/>
      <c r="E62" s="75"/>
      <c r="F62" s="75"/>
    </row>
    <row r="63" spans="1:7">
      <c r="B63" s="76" t="s">
        <v>61</v>
      </c>
      <c r="C63" s="77" t="s">
        <v>34</v>
      </c>
      <c r="D63" s="78"/>
      <c r="E63" s="78"/>
      <c r="F63" s="78"/>
    </row>
    <row r="64" spans="1:7" ht="36">
      <c r="A64" s="10"/>
      <c r="B64" s="11"/>
      <c r="C64" s="11" t="s">
        <v>2</v>
      </c>
      <c r="D64" s="11" t="s">
        <v>3</v>
      </c>
      <c r="E64" s="11" t="s">
        <v>4</v>
      </c>
      <c r="F64" s="11" t="s">
        <v>5</v>
      </c>
      <c r="G64" s="10"/>
    </row>
    <row r="65" spans="2:6" ht="75" customHeight="1">
      <c r="B65" s="3" t="s">
        <v>6</v>
      </c>
      <c r="C65" s="50" t="s">
        <v>33</v>
      </c>
      <c r="D65" s="12">
        <v>0.25</v>
      </c>
      <c r="E65" s="3"/>
      <c r="F65" s="13">
        <f t="shared" ref="F65:F69" si="0">D65*E65</f>
        <v>0</v>
      </c>
    </row>
    <row r="66" spans="2:6" ht="36.75">
      <c r="B66" s="3" t="s">
        <v>7</v>
      </c>
      <c r="C66" s="51" t="s">
        <v>96</v>
      </c>
      <c r="D66" s="12">
        <v>0.25</v>
      </c>
      <c r="E66" s="3"/>
      <c r="F66" s="13">
        <f t="shared" si="0"/>
        <v>0</v>
      </c>
    </row>
    <row r="67" spans="2:6" ht="24.75">
      <c r="B67" s="3" t="s">
        <v>8</v>
      </c>
      <c r="C67" s="52" t="s">
        <v>9</v>
      </c>
      <c r="D67" s="12">
        <v>0.2</v>
      </c>
      <c r="E67" s="3"/>
      <c r="F67" s="13">
        <f t="shared" si="0"/>
        <v>0</v>
      </c>
    </row>
    <row r="68" spans="2:6" ht="24">
      <c r="B68" s="3" t="s">
        <v>10</v>
      </c>
      <c r="C68" s="84" t="s">
        <v>97</v>
      </c>
      <c r="D68" s="12">
        <v>0.15</v>
      </c>
      <c r="E68" s="3"/>
      <c r="F68" s="13">
        <f t="shared" si="0"/>
        <v>0</v>
      </c>
    </row>
    <row r="69" spans="2:6" ht="39.950000000000003" customHeight="1">
      <c r="B69" s="3" t="s">
        <v>11</v>
      </c>
      <c r="C69" s="84" t="s">
        <v>98</v>
      </c>
      <c r="D69" s="12">
        <v>0.15</v>
      </c>
      <c r="E69" s="3"/>
      <c r="F69" s="13">
        <f t="shared" si="0"/>
        <v>0</v>
      </c>
    </row>
    <row r="70" spans="2:6">
      <c r="B70" s="7"/>
      <c r="C70" s="14" t="s">
        <v>12</v>
      </c>
      <c r="D70" s="15">
        <f>SUM(D65:D69)</f>
        <v>1</v>
      </c>
      <c r="E70" s="16"/>
      <c r="F70" s="17">
        <f>SUM(F65:F69)</f>
        <v>0</v>
      </c>
    </row>
    <row r="71" spans="2:6">
      <c r="B71" s="7"/>
      <c r="C71" s="214" t="s">
        <v>13</v>
      </c>
      <c r="D71" s="215"/>
      <c r="E71" s="215"/>
      <c r="F71" s="216"/>
    </row>
    <row r="72" spans="2:6" ht="69" customHeight="1">
      <c r="B72" s="7"/>
      <c r="C72" s="217"/>
      <c r="D72" s="218"/>
      <c r="E72" s="218"/>
      <c r="F72" s="219"/>
    </row>
    <row r="73" spans="2:6">
      <c r="B73" s="2"/>
      <c r="C73" s="2"/>
      <c r="D73" s="2"/>
      <c r="E73" s="2"/>
      <c r="F73" s="2"/>
    </row>
    <row r="74" spans="2:6">
      <c r="B74" s="79" t="s">
        <v>62</v>
      </c>
      <c r="C74" s="80" t="s">
        <v>63</v>
      </c>
      <c r="D74" s="9"/>
      <c r="E74" s="9"/>
      <c r="F74" s="9"/>
    </row>
    <row r="75" spans="2:6" ht="36">
      <c r="B75" s="18"/>
      <c r="C75" s="11" t="s">
        <v>2</v>
      </c>
      <c r="D75" s="11" t="s">
        <v>3</v>
      </c>
      <c r="E75" s="11" t="s">
        <v>4</v>
      </c>
      <c r="F75" s="11" t="s">
        <v>5</v>
      </c>
    </row>
    <row r="76" spans="2:6" ht="48">
      <c r="B76" s="98" t="s">
        <v>6</v>
      </c>
      <c r="C76" s="84" t="s">
        <v>182</v>
      </c>
      <c r="D76" s="187">
        <v>0.4</v>
      </c>
      <c r="E76" s="3"/>
      <c r="F76" s="19">
        <f t="shared" ref="F76:F80" si="1">E76*D76</f>
        <v>0</v>
      </c>
    </row>
    <row r="77" spans="2:6" ht="24">
      <c r="B77" s="98" t="s">
        <v>7</v>
      </c>
      <c r="C77" s="84" t="s">
        <v>183</v>
      </c>
      <c r="D77" s="188">
        <v>0.3</v>
      </c>
      <c r="E77" s="3"/>
      <c r="F77" s="19">
        <f t="shared" si="1"/>
        <v>0</v>
      </c>
    </row>
    <row r="78" spans="2:6" ht="36">
      <c r="B78" s="98" t="s">
        <v>8</v>
      </c>
      <c r="C78" s="84" t="s">
        <v>184</v>
      </c>
      <c r="D78" s="188">
        <v>0.1</v>
      </c>
      <c r="E78" s="3"/>
      <c r="F78" s="19">
        <f t="shared" si="1"/>
        <v>0</v>
      </c>
    </row>
    <row r="79" spans="2:6" ht="36">
      <c r="B79" s="98" t="s">
        <v>10</v>
      </c>
      <c r="C79" s="84" t="s">
        <v>185</v>
      </c>
      <c r="D79" s="188">
        <v>0.1</v>
      </c>
      <c r="E79" s="3"/>
      <c r="F79" s="19">
        <f t="shared" si="1"/>
        <v>0</v>
      </c>
    </row>
    <row r="80" spans="2:6" ht="36">
      <c r="B80" s="98" t="s">
        <v>11</v>
      </c>
      <c r="C80" s="186" t="s">
        <v>186</v>
      </c>
      <c r="D80" s="12">
        <v>0.1</v>
      </c>
      <c r="E80" s="3"/>
      <c r="F80" s="19">
        <f t="shared" si="1"/>
        <v>0</v>
      </c>
    </row>
    <row r="81" spans="1:7">
      <c r="A81" s="8"/>
      <c r="B81" s="20"/>
      <c r="C81" s="14" t="s">
        <v>12</v>
      </c>
      <c r="D81" s="21">
        <f>SUM(D76:D80)</f>
        <v>0.99999999999999989</v>
      </c>
      <c r="E81" s="22"/>
      <c r="F81" s="23">
        <f>SUM(F76:F80)</f>
        <v>0</v>
      </c>
      <c r="G81" s="8"/>
    </row>
    <row r="82" spans="1:7">
      <c r="B82" s="2"/>
      <c r="C82" s="214" t="s">
        <v>13</v>
      </c>
      <c r="D82" s="215"/>
      <c r="E82" s="215"/>
      <c r="F82" s="216"/>
    </row>
    <row r="83" spans="1:7" ht="48.95" customHeight="1">
      <c r="B83" s="2"/>
      <c r="C83" s="217"/>
      <c r="D83" s="218"/>
      <c r="E83" s="218"/>
      <c r="F83" s="219"/>
    </row>
    <row r="84" spans="1:7">
      <c r="B84" s="2"/>
      <c r="C84" s="2"/>
      <c r="D84" s="2"/>
      <c r="E84" s="2"/>
      <c r="F84" s="2"/>
    </row>
    <row r="85" spans="1:7">
      <c r="B85" s="82" t="s">
        <v>64</v>
      </c>
      <c r="C85" s="83" t="s">
        <v>99</v>
      </c>
      <c r="D85" s="9"/>
      <c r="E85" s="9"/>
      <c r="F85" s="9"/>
    </row>
    <row r="86" spans="1:7" ht="36">
      <c r="B86" s="24"/>
      <c r="C86" s="11" t="s">
        <v>2</v>
      </c>
      <c r="D86" s="11" t="s">
        <v>3</v>
      </c>
      <c r="E86" s="11" t="s">
        <v>4</v>
      </c>
      <c r="F86" s="11" t="s">
        <v>5</v>
      </c>
    </row>
    <row r="87" spans="1:7" ht="24">
      <c r="B87" s="3" t="s">
        <v>6</v>
      </c>
      <c r="C87" s="42" t="s">
        <v>100</v>
      </c>
      <c r="D87" s="99">
        <v>0.25</v>
      </c>
      <c r="E87" s="3"/>
      <c r="F87" s="19">
        <f>D87*E87</f>
        <v>0</v>
      </c>
    </row>
    <row r="88" spans="1:7" s="132" customFormat="1" ht="48">
      <c r="A88" s="157"/>
      <c r="B88" s="98" t="s">
        <v>7</v>
      </c>
      <c r="C88" s="158" t="s">
        <v>137</v>
      </c>
      <c r="D88" s="99">
        <v>0.25</v>
      </c>
      <c r="E88" s="98"/>
      <c r="F88" s="19">
        <f>D88*E88</f>
        <v>0</v>
      </c>
      <c r="G88" s="157"/>
    </row>
    <row r="89" spans="1:7" s="132" customFormat="1" ht="72">
      <c r="A89" s="157"/>
      <c r="B89" s="81" t="s">
        <v>8</v>
      </c>
      <c r="C89" s="158" t="s">
        <v>125</v>
      </c>
      <c r="D89" s="99">
        <v>0.25</v>
      </c>
      <c r="E89" s="98"/>
      <c r="F89" s="19">
        <f>D89*E89</f>
        <v>0</v>
      </c>
      <c r="G89" s="157"/>
    </row>
    <row r="90" spans="1:7" ht="33" customHeight="1">
      <c r="B90" s="3" t="s">
        <v>10</v>
      </c>
      <c r="C90" s="129" t="s">
        <v>133</v>
      </c>
      <c r="D90" s="99">
        <v>0.25</v>
      </c>
      <c r="E90" s="3"/>
      <c r="F90" s="19">
        <f>D90*E90</f>
        <v>0</v>
      </c>
    </row>
    <row r="91" spans="1:7">
      <c r="A91" s="8"/>
      <c r="B91" s="20"/>
      <c r="C91" s="14" t="s">
        <v>12</v>
      </c>
      <c r="D91" s="21">
        <f>SUM(D87:D90)</f>
        <v>1</v>
      </c>
      <c r="E91" s="22"/>
      <c r="F91" s="23">
        <f>SUM(F87:F90)</f>
        <v>0</v>
      </c>
      <c r="G91" s="8"/>
    </row>
    <row r="92" spans="1:7">
      <c r="B92" s="2"/>
      <c r="C92" s="214"/>
      <c r="D92" s="215"/>
      <c r="E92" s="215"/>
      <c r="F92" s="216"/>
    </row>
    <row r="93" spans="1:7" ht="69.599999999999994" customHeight="1">
      <c r="B93" s="2"/>
      <c r="C93" s="217"/>
      <c r="D93" s="218"/>
      <c r="E93" s="218"/>
      <c r="F93" s="219"/>
    </row>
    <row r="94" spans="1:7">
      <c r="B94" s="2"/>
      <c r="C94" s="25"/>
      <c r="D94" s="2"/>
      <c r="E94" s="2"/>
      <c r="F94" s="2"/>
    </row>
    <row r="95" spans="1:7">
      <c r="B95" s="2"/>
      <c r="C95" s="2"/>
      <c r="D95" s="2"/>
      <c r="E95" s="2"/>
      <c r="F95" s="2"/>
    </row>
    <row r="96" spans="1:7">
      <c r="B96" s="82" t="s">
        <v>68</v>
      </c>
      <c r="C96" s="83" t="s">
        <v>69</v>
      </c>
      <c r="D96" s="78"/>
      <c r="E96" s="78"/>
      <c r="F96" s="78"/>
    </row>
    <row r="97" spans="1:7" ht="36">
      <c r="B97" s="24"/>
      <c r="C97" s="11" t="s">
        <v>2</v>
      </c>
      <c r="D97" s="11" t="s">
        <v>3</v>
      </c>
      <c r="E97" s="11" t="s">
        <v>4</v>
      </c>
      <c r="F97" s="11" t="s">
        <v>5</v>
      </c>
    </row>
    <row r="98" spans="1:7" ht="36">
      <c r="B98" s="98" t="s">
        <v>6</v>
      </c>
      <c r="C98" s="84" t="s">
        <v>158</v>
      </c>
      <c r="D98" s="85">
        <v>0.4</v>
      </c>
      <c r="E98" s="98"/>
      <c r="F98" s="86">
        <f t="shared" ref="F98:F100" si="2">D98*E98</f>
        <v>0</v>
      </c>
    </row>
    <row r="99" spans="1:7" ht="36">
      <c r="A99" s="8"/>
      <c r="B99" s="98" t="s">
        <v>7</v>
      </c>
      <c r="C99" s="84" t="s">
        <v>159</v>
      </c>
      <c r="D99" s="85">
        <v>0.3</v>
      </c>
      <c r="E99" s="98"/>
      <c r="F99" s="86">
        <f t="shared" si="2"/>
        <v>0</v>
      </c>
      <c r="G99" s="8"/>
    </row>
    <row r="100" spans="1:7" ht="36">
      <c r="B100" s="98" t="s">
        <v>8</v>
      </c>
      <c r="C100" s="176" t="s">
        <v>160</v>
      </c>
      <c r="D100" s="85">
        <v>0.3</v>
      </c>
      <c r="E100" s="98"/>
      <c r="F100" s="86">
        <f t="shared" si="2"/>
        <v>0</v>
      </c>
    </row>
    <row r="101" spans="1:7">
      <c r="B101" s="20"/>
      <c r="C101" s="14" t="s">
        <v>12</v>
      </c>
      <c r="D101" s="87">
        <f>SUM(D98:D100)</f>
        <v>1</v>
      </c>
      <c r="E101" s="88"/>
      <c r="F101" s="23">
        <f>SUM(F98:F100)</f>
        <v>0</v>
      </c>
    </row>
    <row r="102" spans="1:7" s="62" customFormat="1">
      <c r="A102" s="63"/>
      <c r="B102" s="20"/>
      <c r="C102" s="214" t="s">
        <v>14</v>
      </c>
      <c r="D102" s="215"/>
      <c r="E102" s="215"/>
      <c r="F102" s="216"/>
      <c r="G102" s="63"/>
    </row>
    <row r="103" spans="1:7" s="62" customFormat="1">
      <c r="A103" s="63"/>
      <c r="B103" s="20"/>
      <c r="C103" s="217"/>
      <c r="D103" s="218"/>
      <c r="E103" s="218"/>
      <c r="F103" s="219"/>
      <c r="G103" s="63"/>
    </row>
    <row r="104" spans="1:7">
      <c r="B104" s="2"/>
      <c r="C104" s="26"/>
      <c r="D104" s="26"/>
      <c r="E104" s="26"/>
      <c r="F104" s="26"/>
    </row>
    <row r="105" spans="1:7">
      <c r="B105" s="172" t="s">
        <v>154</v>
      </c>
      <c r="C105" s="173"/>
      <c r="D105" s="174"/>
      <c r="E105" s="174"/>
      <c r="F105" s="174"/>
    </row>
    <row r="106" spans="1:7">
      <c r="B106" s="2"/>
      <c r="C106" s="2"/>
      <c r="D106" s="2"/>
      <c r="E106" s="2"/>
      <c r="F106" s="2"/>
    </row>
    <row r="107" spans="1:7">
      <c r="B107" s="62"/>
      <c r="C107" s="18" t="s">
        <v>15</v>
      </c>
      <c r="D107" s="18" t="s">
        <v>16</v>
      </c>
      <c r="E107" s="18" t="s">
        <v>17</v>
      </c>
      <c r="F107" s="18" t="s">
        <v>18</v>
      </c>
    </row>
    <row r="108" spans="1:7">
      <c r="B108" s="62"/>
      <c r="C108" s="66" t="s">
        <v>19</v>
      </c>
      <c r="D108" s="85">
        <v>0.2</v>
      </c>
      <c r="E108" s="27">
        <f>F70</f>
        <v>0</v>
      </c>
      <c r="F108" s="19">
        <f>D108*E108</f>
        <v>0</v>
      </c>
    </row>
    <row r="109" spans="1:7">
      <c r="B109" s="62"/>
      <c r="C109" s="66" t="s">
        <v>70</v>
      </c>
      <c r="D109" s="85">
        <v>0.2</v>
      </c>
      <c r="E109" s="27">
        <f>F81</f>
        <v>0</v>
      </c>
      <c r="F109" s="19">
        <f t="shared" ref="F109:F110" si="3">D109*E109</f>
        <v>0</v>
      </c>
    </row>
    <row r="110" spans="1:7">
      <c r="B110" s="62"/>
      <c r="C110" s="66" t="s">
        <v>20</v>
      </c>
      <c r="D110" s="85">
        <v>0.5</v>
      </c>
      <c r="E110" s="27">
        <f>F91</f>
        <v>0</v>
      </c>
      <c r="F110" s="19">
        <f t="shared" si="3"/>
        <v>0</v>
      </c>
    </row>
    <row r="111" spans="1:7">
      <c r="B111" s="62"/>
      <c r="C111" s="89" t="s">
        <v>71</v>
      </c>
      <c r="D111" s="85">
        <v>0.1</v>
      </c>
      <c r="E111" s="90">
        <f>F101</f>
        <v>0</v>
      </c>
      <c r="F111" s="19">
        <f>D111*E111</f>
        <v>0</v>
      </c>
    </row>
    <row r="112" spans="1:7">
      <c r="B112" s="63"/>
      <c r="C112" s="91" t="s">
        <v>21</v>
      </c>
      <c r="D112" s="37">
        <f>SUM(D108:D111)</f>
        <v>1</v>
      </c>
      <c r="E112" s="92"/>
      <c r="F112" s="93">
        <f>SUM(F108:F111)</f>
        <v>0</v>
      </c>
    </row>
    <row r="113" spans="1:8">
      <c r="A113" s="8"/>
      <c r="B113" s="30"/>
      <c r="C113" s="31"/>
      <c r="D113" s="32"/>
      <c r="E113" s="33"/>
      <c r="F113" s="34"/>
      <c r="G113" s="8"/>
    </row>
    <row r="114" spans="1:8">
      <c r="B114" s="245" t="s">
        <v>155</v>
      </c>
      <c r="C114" s="245"/>
      <c r="D114" s="245"/>
      <c r="E114" s="245"/>
      <c r="F114" s="245"/>
      <c r="G114" s="8"/>
    </row>
    <row r="115" spans="1:8">
      <c r="B115" s="35"/>
      <c r="C115" s="35"/>
      <c r="D115" s="35"/>
      <c r="E115" s="35"/>
      <c r="F115" s="35"/>
      <c r="G115" s="8"/>
    </row>
    <row r="116" spans="1:8" ht="77.099999999999994" customHeight="1">
      <c r="B116" s="246" t="s">
        <v>149</v>
      </c>
      <c r="C116" s="246"/>
      <c r="D116" s="246"/>
      <c r="E116" s="246"/>
      <c r="F116" s="246"/>
    </row>
    <row r="117" spans="1:8">
      <c r="B117" s="35"/>
      <c r="C117" s="35"/>
      <c r="D117" s="35"/>
      <c r="E117" s="35"/>
      <c r="F117" s="35"/>
    </row>
    <row r="118" spans="1:8" ht="36">
      <c r="B118" s="24"/>
      <c r="C118" s="11" t="s">
        <v>2</v>
      </c>
      <c r="D118" s="11" t="s">
        <v>3</v>
      </c>
      <c r="E118" s="11" t="s">
        <v>35</v>
      </c>
      <c r="F118" s="11" t="s">
        <v>5</v>
      </c>
    </row>
    <row r="119" spans="1:8" ht="71.45" customHeight="1">
      <c r="B119" s="169" t="s">
        <v>116</v>
      </c>
      <c r="C119" s="95" t="s">
        <v>86</v>
      </c>
      <c r="D119" s="170">
        <v>0.25</v>
      </c>
      <c r="E119" s="171"/>
      <c r="F119" s="169">
        <f>D119*E119</f>
        <v>0</v>
      </c>
      <c r="H119" s="43">
        <v>1</v>
      </c>
    </row>
    <row r="120" spans="1:8" ht="384.95" customHeight="1">
      <c r="B120" s="169" t="s">
        <v>119</v>
      </c>
      <c r="C120" s="96" t="s">
        <v>87</v>
      </c>
      <c r="D120" s="170">
        <v>0.25</v>
      </c>
      <c r="E120" s="171"/>
      <c r="F120" s="169">
        <f>D120*E120</f>
        <v>0</v>
      </c>
      <c r="H120" s="43">
        <v>4</v>
      </c>
    </row>
    <row r="121" spans="1:8" s="62" customFormat="1" ht="22.5">
      <c r="A121" s="63"/>
      <c r="B121" s="169" t="s">
        <v>150</v>
      </c>
      <c r="C121" s="96" t="s">
        <v>151</v>
      </c>
      <c r="D121" s="170">
        <v>0.25</v>
      </c>
      <c r="E121" s="171"/>
      <c r="F121" s="169">
        <f>D121*E121</f>
        <v>0</v>
      </c>
      <c r="G121" s="63"/>
      <c r="H121" s="43"/>
    </row>
    <row r="122" spans="1:8" s="62" customFormat="1" ht="22.5">
      <c r="A122" s="63"/>
      <c r="B122" s="169" t="s">
        <v>152</v>
      </c>
      <c r="C122" s="96" t="s">
        <v>153</v>
      </c>
      <c r="D122" s="170">
        <v>0.25</v>
      </c>
      <c r="E122" s="171"/>
      <c r="F122" s="169">
        <f t="shared" ref="F122" si="4">D122*E122</f>
        <v>0</v>
      </c>
      <c r="G122" s="63"/>
      <c r="H122" s="43"/>
    </row>
    <row r="123" spans="1:8">
      <c r="B123" s="169"/>
      <c r="C123" s="14" t="s">
        <v>12</v>
      </c>
      <c r="D123" s="21">
        <v>1</v>
      </c>
      <c r="E123" s="171"/>
      <c r="F123" s="23">
        <f>SUM(F119:F122)</f>
        <v>0</v>
      </c>
    </row>
    <row r="124" spans="1:8">
      <c r="B124" s="44"/>
      <c r="C124" s="45"/>
      <c r="D124" s="46"/>
      <c r="E124" s="47"/>
      <c r="F124" s="48"/>
    </row>
    <row r="125" spans="1:8" ht="29.25" customHeight="1">
      <c r="B125" s="44" t="s">
        <v>36</v>
      </c>
      <c r="C125" s="233" t="s">
        <v>88</v>
      </c>
      <c r="D125" s="233"/>
      <c r="E125" s="233"/>
      <c r="F125" s="233"/>
    </row>
    <row r="126" spans="1:8" ht="27.75" customHeight="1">
      <c r="A126" s="175">
        <v>1</v>
      </c>
      <c r="B126" s="30"/>
      <c r="C126" s="233"/>
      <c r="D126" s="233"/>
      <c r="E126" s="233"/>
      <c r="F126" s="233"/>
    </row>
    <row r="127" spans="1:8">
      <c r="A127" s="175">
        <v>4</v>
      </c>
      <c r="B127" s="247" t="s">
        <v>22</v>
      </c>
      <c r="C127" s="247"/>
      <c r="D127" s="247"/>
      <c r="E127" s="247"/>
      <c r="F127" s="247"/>
    </row>
    <row r="128" spans="1:8">
      <c r="B128" s="2"/>
      <c r="C128" s="2"/>
      <c r="D128" s="2"/>
      <c r="E128" s="2"/>
      <c r="F128" s="2"/>
    </row>
    <row r="129" spans="2:10" ht="30" customHeight="1">
      <c r="B129" s="226" t="s">
        <v>181</v>
      </c>
      <c r="C129" s="226"/>
      <c r="D129" s="226"/>
      <c r="E129" s="226"/>
      <c r="F129" s="226"/>
    </row>
    <row r="130" spans="2:10">
      <c r="B130" s="20"/>
      <c r="C130" s="2"/>
      <c r="D130" s="2"/>
      <c r="E130" s="2"/>
      <c r="F130" s="2"/>
    </row>
    <row r="131" spans="2:10" ht="48.95" customHeight="1">
      <c r="B131" s="234" t="s">
        <v>156</v>
      </c>
      <c r="C131" s="234"/>
      <c r="D131" s="234"/>
      <c r="E131" s="234"/>
      <c r="F131" s="234"/>
    </row>
    <row r="132" spans="2:10" ht="29.1" customHeight="1">
      <c r="B132" s="235" t="s">
        <v>157</v>
      </c>
      <c r="C132" s="236"/>
      <c r="D132" s="236"/>
      <c r="E132" s="236"/>
      <c r="F132" s="236"/>
    </row>
    <row r="133" spans="2:10" ht="53.1" customHeight="1">
      <c r="B133" s="11" t="s">
        <v>42</v>
      </c>
      <c r="C133" s="11" t="s">
        <v>43</v>
      </c>
      <c r="F133" s="2"/>
    </row>
    <row r="134" spans="2:10" ht="24.75" customHeight="1">
      <c r="B134" s="3"/>
      <c r="C134" s="53">
        <f>+IF(AND(B134&gt;=1,B134&lt;=4.9),-1,IF(AND(B134&gt;=5,B134&lt;=6.99),1,IF(AND(B134&gt;=7,B134&lt;=8.99),2,IF(AND(B134&gt;=9),3,IF(AND(B134=0),0)))))</f>
        <v>0</v>
      </c>
      <c r="F134" s="2"/>
    </row>
    <row r="135" spans="2:10" ht="62.45" customHeight="1">
      <c r="B135" s="223" t="s">
        <v>44</v>
      </c>
      <c r="C135" s="223"/>
      <c r="D135" s="223"/>
      <c r="E135" s="223"/>
      <c r="F135" s="223"/>
    </row>
    <row r="136" spans="2:10">
      <c r="B136" s="4" t="s">
        <v>23</v>
      </c>
      <c r="C136" s="5"/>
      <c r="D136" s="5"/>
      <c r="E136" s="5"/>
      <c r="F136" s="5"/>
    </row>
    <row r="137" spans="2:10">
      <c r="B137" s="2"/>
      <c r="C137" s="2"/>
      <c r="D137" s="2"/>
      <c r="E137" s="2"/>
      <c r="F137" s="2"/>
    </row>
    <row r="138" spans="2:10" ht="48.75">
      <c r="B138" s="2"/>
      <c r="C138" s="2"/>
      <c r="D138" s="18" t="s">
        <v>16</v>
      </c>
      <c r="E138" s="59" t="s">
        <v>38</v>
      </c>
      <c r="F138"/>
    </row>
    <row r="139" spans="2:10">
      <c r="B139" s="2"/>
      <c r="C139" s="56" t="s">
        <v>39</v>
      </c>
      <c r="D139" s="36">
        <v>0.7</v>
      </c>
      <c r="E139" s="29">
        <f>D139*F112</f>
        <v>0</v>
      </c>
      <c r="F139"/>
    </row>
    <row r="140" spans="2:10">
      <c r="B140" s="2"/>
      <c r="C140" s="57" t="s">
        <v>148</v>
      </c>
      <c r="D140" s="37">
        <v>0.2</v>
      </c>
      <c r="E140" s="29">
        <f>D140*F123</f>
        <v>0</v>
      </c>
      <c r="F140"/>
    </row>
    <row r="141" spans="2:10">
      <c r="B141" s="2"/>
      <c r="C141" s="56" t="s">
        <v>24</v>
      </c>
      <c r="D141" s="36">
        <v>0.1</v>
      </c>
      <c r="E141" s="29">
        <f>C134*D141</f>
        <v>0</v>
      </c>
      <c r="F141"/>
    </row>
    <row r="142" spans="2:10">
      <c r="B142" s="49" t="s">
        <v>37</v>
      </c>
      <c r="C142" s="58" t="s">
        <v>25</v>
      </c>
      <c r="D142" s="28">
        <v>1</v>
      </c>
      <c r="E142" s="54">
        <f>SUM(E139:E141)</f>
        <v>0</v>
      </c>
      <c r="F142"/>
      <c r="G142" s="38"/>
    </row>
    <row r="143" spans="2:10" ht="15.75" thickBot="1">
      <c r="B143" s="2"/>
      <c r="C143" s="55" t="s">
        <v>27</v>
      </c>
      <c r="D143" s="224" t="str">
        <f>+IF(OR(E142&lt;2.9),"No adjudicable","Adjudicable")</f>
        <v>No adjudicable</v>
      </c>
      <c r="E143" s="225"/>
      <c r="F143"/>
      <c r="G143" s="38"/>
      <c r="J143" s="43" t="s">
        <v>26</v>
      </c>
    </row>
    <row r="144" spans="2:10">
      <c r="B144" s="2"/>
      <c r="C144" s="248"/>
      <c r="D144" s="249"/>
      <c r="E144" s="249"/>
      <c r="F144" s="39"/>
      <c r="G144" s="38"/>
    </row>
    <row r="145" spans="2:7">
      <c r="B145" s="2"/>
      <c r="C145" s="2"/>
      <c r="D145" s="2"/>
      <c r="E145" s="2"/>
      <c r="F145" s="2"/>
      <c r="G145" s="38"/>
    </row>
    <row r="146" spans="2:7">
      <c r="B146" s="18" t="s">
        <v>28</v>
      </c>
      <c r="C146" s="18" t="s">
        <v>27</v>
      </c>
      <c r="D146" s="250" t="s">
        <v>0</v>
      </c>
      <c r="E146" s="251"/>
      <c r="F146" s="252"/>
    </row>
    <row r="147" spans="2:7" ht="54" customHeight="1">
      <c r="B147" s="81" t="s">
        <v>89</v>
      </c>
      <c r="C147" s="40" t="s">
        <v>29</v>
      </c>
      <c r="D147" s="253" t="s">
        <v>90</v>
      </c>
      <c r="E147" s="254"/>
      <c r="F147" s="255"/>
    </row>
    <row r="148" spans="2:7" ht="72.95" customHeight="1">
      <c r="B148" s="97" t="s">
        <v>91</v>
      </c>
      <c r="C148" s="40" t="s">
        <v>30</v>
      </c>
      <c r="D148" s="256" t="s">
        <v>31</v>
      </c>
      <c r="E148" s="257"/>
      <c r="F148" s="258"/>
    </row>
    <row r="149" spans="2:7">
      <c r="B149" s="41"/>
      <c r="C149" s="41"/>
      <c r="D149" s="41"/>
      <c r="E149" s="41"/>
      <c r="F149" s="41"/>
    </row>
    <row r="150" spans="2:7">
      <c r="B150" s="41"/>
      <c r="C150" s="41"/>
      <c r="D150" s="41"/>
      <c r="E150" s="41"/>
      <c r="F150" s="41"/>
    </row>
    <row r="151" spans="2:7">
      <c r="B151" s="2"/>
      <c r="C151" s="2"/>
      <c r="D151" s="237"/>
      <c r="E151" s="232"/>
      <c r="F151" s="238"/>
    </row>
    <row r="152" spans="2:7">
      <c r="B152" s="2"/>
      <c r="C152" s="2"/>
      <c r="D152" s="239"/>
      <c r="E152" s="240"/>
      <c r="F152" s="241"/>
    </row>
    <row r="153" spans="2:7">
      <c r="B153" s="2"/>
      <c r="C153" s="2"/>
      <c r="D153" s="242"/>
      <c r="E153" s="243"/>
      <c r="F153" s="244"/>
    </row>
    <row r="154" spans="2:7">
      <c r="B154" s="2"/>
      <c r="C154" s="2"/>
      <c r="D154" s="232" t="s">
        <v>32</v>
      </c>
      <c r="E154" s="232"/>
      <c r="F154" s="232"/>
    </row>
    <row r="155" spans="2:7">
      <c r="B155" s="2"/>
      <c r="C155" s="2"/>
      <c r="D155" s="2"/>
      <c r="E155" s="2"/>
      <c r="F155" s="2"/>
    </row>
    <row r="156" spans="2:7">
      <c r="B156" s="2"/>
      <c r="C156" s="2"/>
      <c r="D156" s="2"/>
      <c r="E156" s="2"/>
      <c r="F156" s="2"/>
    </row>
  </sheetData>
  <protectedRanges>
    <protectedRange sqref="A100:A103 G100:G103" name="Rango5"/>
    <protectedRange sqref="C45:F53" name="Rango1"/>
    <protectedRange sqref="C71 C82 C92 D151" name="Rango3_1"/>
    <protectedRange sqref="D124" name="Rango7"/>
    <protectedRange sqref="A100:A103 G100:G103" name="Rango10"/>
    <protectedRange sqref="A92:G93" name="Rango11"/>
    <protectedRange sqref="A82:G83" name="Rango12"/>
    <protectedRange sqref="A71:G72" name="Rango13"/>
    <protectedRange sqref="E65:E69" name="Rango2_2"/>
    <protectedRange sqref="E76:E80" name="Rango2_4"/>
    <protectedRange sqref="E87:E90" name="Rango2_5"/>
    <protectedRange sqref="B135" name="Rango4_1"/>
    <protectedRange sqref="B134" name="Rango4_1_1"/>
    <protectedRange sqref="E98:E100" name="Rango2_1"/>
    <protectedRange sqref="C102" name="Rango3_1_1"/>
    <protectedRange sqref="C102:F103" name="Rango11_1"/>
    <protectedRange sqref="D143" name="Rango8"/>
    <protectedRange sqref="D119:D122" name="Rango7_3_1"/>
    <protectedRange sqref="E119:E123" name="Rango7_3_1_1"/>
  </protectedRanges>
  <mergeCells count="31">
    <mergeCell ref="D154:F154"/>
    <mergeCell ref="C82:F83"/>
    <mergeCell ref="C71:F72"/>
    <mergeCell ref="C92:F93"/>
    <mergeCell ref="C125:F125"/>
    <mergeCell ref="C126:F126"/>
    <mergeCell ref="B131:F131"/>
    <mergeCell ref="B132:F132"/>
    <mergeCell ref="D151:F153"/>
    <mergeCell ref="B114:F114"/>
    <mergeCell ref="B116:F116"/>
    <mergeCell ref="B127:F127"/>
    <mergeCell ref="C144:E144"/>
    <mergeCell ref="D146:F146"/>
    <mergeCell ref="D147:F147"/>
    <mergeCell ref="D148:F148"/>
    <mergeCell ref="B135:F135"/>
    <mergeCell ref="D143:E143"/>
    <mergeCell ref="B129:F129"/>
    <mergeCell ref="C56:D56"/>
    <mergeCell ref="C57:D57"/>
    <mergeCell ref="B61:F61"/>
    <mergeCell ref="D50:F50"/>
    <mergeCell ref="C102:F103"/>
    <mergeCell ref="D45:F45"/>
    <mergeCell ref="D48:F48"/>
    <mergeCell ref="D51:F51"/>
    <mergeCell ref="D52:F52"/>
    <mergeCell ref="D46:F46"/>
    <mergeCell ref="D47:F47"/>
    <mergeCell ref="D49:F49"/>
  </mergeCells>
  <conditionalFormatting sqref="D143">
    <cfRule type="cellIs" dxfId="4" priority="5" operator="equal">
      <formula>"No adjudicable"</formula>
    </cfRule>
  </conditionalFormatting>
  <conditionalFormatting sqref="E56">
    <cfRule type="cellIs" dxfId="3" priority="3" operator="equal">
      <formula>"NO"</formula>
    </cfRule>
    <cfRule type="cellIs" dxfId="2" priority="4" operator="equal">
      <formula>"SI"</formula>
    </cfRule>
  </conditionalFormatting>
  <conditionalFormatting sqref="E57">
    <cfRule type="cellIs" dxfId="1" priority="1" operator="equal">
      <formula>"NO"</formula>
    </cfRule>
    <cfRule type="cellIs" dxfId="0" priority="2" operator="equal">
      <formula>"SI"</formula>
    </cfRule>
  </conditionalFormatting>
  <dataValidations count="5">
    <dataValidation type="whole" allowBlank="1" showInputMessage="1" showErrorMessage="1" sqref="E98:E100 E65:E69 E76:E80 E87:E90">
      <formula1>1</formula1>
      <formula2>4</formula2>
    </dataValidation>
    <dataValidation type="decimal" allowBlank="1" showInputMessage="1" showErrorMessage="1" sqref="B134">
      <formula1>0</formula1>
      <formula2>10</formula2>
    </dataValidation>
    <dataValidation type="list" allowBlank="1" showInputMessage="1" showErrorMessage="1" sqref="E57">
      <formula1>$A$57</formula1>
    </dataValidation>
    <dataValidation type="list" allowBlank="1" showInputMessage="1" showErrorMessage="1" sqref="E56">
      <formula1>$A$56:$A$57</formula1>
    </dataValidation>
    <dataValidation type="list" allowBlank="1" showInputMessage="1" showErrorMessage="1" sqref="E119:E123">
      <formula1>$A$126:$A$127</formula1>
    </dataValidation>
  </dataValidations>
  <pageMargins left="0.25" right="0.25" top="0.75" bottom="0.75" header="0.3" footer="0.3"/>
  <pageSetup paperSize="14" scale="85" orientation="portrait" verticalDpi="0" r:id="rId1"/>
  <rowBreaks count="4" manualBreakCount="4">
    <brk id="53" min="1" max="5" man="1"/>
    <brk id="83" min="1" max="5" man="1"/>
    <brk id="104" min="1" max="5" man="1"/>
    <brk id="126" min="1" max="5" man="1"/>
  </rowBreaks>
  <ignoredErrors>
    <ignoredError sqref="E142"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G62"/>
  <sheetViews>
    <sheetView topLeftCell="A25" zoomScale="85" zoomScaleNormal="85" zoomScaleSheetLayoutView="55" zoomScalePageLayoutView="40" workbookViewId="0">
      <selection activeCell="A53" sqref="A53:E55"/>
    </sheetView>
  </sheetViews>
  <sheetFormatPr baseColWidth="10" defaultColWidth="10.85546875" defaultRowHeight="15"/>
  <cols>
    <col min="1" max="1" width="10.42578125" style="100" customWidth="1"/>
    <col min="2" max="2" width="64.42578125" style="100" customWidth="1"/>
    <col min="3" max="6" width="37" style="100" customWidth="1"/>
    <col min="7" max="16384" width="10.85546875" style="100"/>
  </cols>
  <sheetData>
    <row r="9" spans="1:6" ht="16.350000000000001" customHeight="1"/>
    <row r="10" spans="1:6">
      <c r="A10" s="101" t="s">
        <v>72</v>
      </c>
      <c r="B10" s="102"/>
      <c r="C10" s="102"/>
      <c r="D10" s="102"/>
      <c r="E10" s="102"/>
      <c r="F10" s="102"/>
    </row>
    <row r="11" spans="1:6" ht="15.75" thickBot="1">
      <c r="A11" s="101"/>
      <c r="B11" s="102"/>
      <c r="C11" s="102"/>
      <c r="D11" s="102"/>
      <c r="E11" s="102"/>
      <c r="F11" s="102"/>
    </row>
    <row r="12" spans="1:6" ht="15.75" thickBot="1">
      <c r="A12" s="103" t="s">
        <v>40</v>
      </c>
      <c r="B12" s="104" t="s">
        <v>2</v>
      </c>
      <c r="C12" s="104">
        <v>1</v>
      </c>
      <c r="D12" s="104">
        <v>2</v>
      </c>
      <c r="E12" s="104">
        <v>3</v>
      </c>
      <c r="F12" s="105">
        <v>4</v>
      </c>
    </row>
    <row r="13" spans="1:6" ht="135.94999999999999" customHeight="1">
      <c r="A13" s="121" t="s">
        <v>73</v>
      </c>
      <c r="B13" s="122" t="s">
        <v>33</v>
      </c>
      <c r="C13" s="123" t="s">
        <v>74</v>
      </c>
      <c r="D13" s="123" t="s">
        <v>75</v>
      </c>
      <c r="E13" s="123" t="s">
        <v>76</v>
      </c>
      <c r="F13" s="124" t="s">
        <v>77</v>
      </c>
    </row>
    <row r="14" spans="1:6" s="107" customFormat="1" ht="110.1" customHeight="1">
      <c r="A14" s="118" t="s">
        <v>78</v>
      </c>
      <c r="B14" s="106" t="s">
        <v>96</v>
      </c>
      <c r="C14" s="94" t="s">
        <v>143</v>
      </c>
      <c r="D14" s="94" t="s">
        <v>126</v>
      </c>
      <c r="E14" s="94" t="s">
        <v>127</v>
      </c>
      <c r="F14" s="138" t="s">
        <v>128</v>
      </c>
    </row>
    <row r="15" spans="1:6" ht="60" customHeight="1">
      <c r="A15" s="118" t="s">
        <v>79</v>
      </c>
      <c r="B15" s="108" t="s">
        <v>9</v>
      </c>
      <c r="C15" s="108" t="s">
        <v>80</v>
      </c>
      <c r="D15" s="108" t="s">
        <v>81</v>
      </c>
      <c r="E15" s="108" t="s">
        <v>82</v>
      </c>
      <c r="F15" s="119" t="s">
        <v>83</v>
      </c>
    </row>
    <row r="16" spans="1:6" customFormat="1" ht="78.95" customHeight="1">
      <c r="A16" s="118" t="s">
        <v>84</v>
      </c>
      <c r="B16" s="108" t="s">
        <v>97</v>
      </c>
      <c r="C16" s="114" t="s">
        <v>101</v>
      </c>
      <c r="D16" s="117" t="s">
        <v>102</v>
      </c>
      <c r="E16" s="108" t="s">
        <v>103</v>
      </c>
      <c r="F16" s="119" t="s">
        <v>104</v>
      </c>
    </row>
    <row r="17" spans="1:7" customFormat="1" ht="90.75" thickBot="1">
      <c r="A17" s="120" t="s">
        <v>85</v>
      </c>
      <c r="B17" s="125" t="s">
        <v>98</v>
      </c>
      <c r="C17" s="125" t="s">
        <v>105</v>
      </c>
      <c r="D17" s="125" t="s">
        <v>106</v>
      </c>
      <c r="E17" s="125" t="s">
        <v>107</v>
      </c>
      <c r="F17" s="126" t="s">
        <v>108</v>
      </c>
    </row>
    <row r="18" spans="1:7" customFormat="1" ht="15" customHeight="1"/>
    <row r="19" spans="1:7">
      <c r="A19" s="101" t="s">
        <v>208</v>
      </c>
      <c r="B19" s="102"/>
      <c r="C19" s="102"/>
      <c r="D19" s="102"/>
      <c r="E19" s="102"/>
      <c r="F19" s="102"/>
    </row>
    <row r="20" spans="1:7" ht="15.75" thickBot="1">
      <c r="A20" s="101"/>
      <c r="B20" s="102"/>
      <c r="C20" s="102"/>
      <c r="D20" s="102"/>
      <c r="E20" s="102"/>
      <c r="F20" s="102"/>
    </row>
    <row r="21" spans="1:7" ht="15.75" thickBot="1">
      <c r="A21" s="110" t="s">
        <v>40</v>
      </c>
      <c r="B21" s="111" t="s">
        <v>2</v>
      </c>
      <c r="C21" s="111">
        <v>1</v>
      </c>
      <c r="D21" s="111">
        <v>2</v>
      </c>
      <c r="E21" s="111">
        <v>3</v>
      </c>
      <c r="F21" s="112">
        <v>4</v>
      </c>
    </row>
    <row r="22" spans="1:7" ht="66" customHeight="1">
      <c r="A22" s="113" t="s">
        <v>92</v>
      </c>
      <c r="B22" s="189" t="s">
        <v>187</v>
      </c>
      <c r="C22" s="189" t="s">
        <v>188</v>
      </c>
      <c r="D22" s="189" t="s">
        <v>189</v>
      </c>
      <c r="E22" s="189" t="s">
        <v>190</v>
      </c>
      <c r="F22" s="190" t="s">
        <v>191</v>
      </c>
    </row>
    <row r="23" spans="1:7" ht="86.1" customHeight="1">
      <c r="A23" s="113" t="s">
        <v>93</v>
      </c>
      <c r="B23" s="114" t="s">
        <v>95</v>
      </c>
      <c r="C23" s="114" t="s">
        <v>192</v>
      </c>
      <c r="D23" s="114" t="s">
        <v>193</v>
      </c>
      <c r="E23" s="114" t="s">
        <v>194</v>
      </c>
      <c r="F23" s="115" t="s">
        <v>195</v>
      </c>
    </row>
    <row r="24" spans="1:7" customFormat="1" ht="95.1" customHeight="1">
      <c r="A24" s="113" t="s">
        <v>94</v>
      </c>
      <c r="B24" s="117" t="s">
        <v>184</v>
      </c>
      <c r="C24" s="191" t="s">
        <v>196</v>
      </c>
      <c r="D24" s="117" t="s">
        <v>197</v>
      </c>
      <c r="E24" s="117" t="s">
        <v>198</v>
      </c>
      <c r="F24" s="192" t="s">
        <v>199</v>
      </c>
    </row>
    <row r="25" spans="1:7" customFormat="1" ht="150">
      <c r="A25" s="113" t="s">
        <v>109</v>
      </c>
      <c r="B25" s="193" t="s">
        <v>185</v>
      </c>
      <c r="C25" s="191" t="s">
        <v>200</v>
      </c>
      <c r="D25" s="193" t="s">
        <v>201</v>
      </c>
      <c r="E25" s="193" t="s">
        <v>202</v>
      </c>
      <c r="F25" s="194" t="s">
        <v>203</v>
      </c>
    </row>
    <row r="26" spans="1:7" customFormat="1" ht="165.75" thickBot="1">
      <c r="A26" s="127" t="s">
        <v>110</v>
      </c>
      <c r="B26" s="195" t="s">
        <v>186</v>
      </c>
      <c r="C26" s="128" t="s">
        <v>204</v>
      </c>
      <c r="D26" s="195" t="s">
        <v>205</v>
      </c>
      <c r="E26" s="195" t="s">
        <v>206</v>
      </c>
      <c r="F26" s="196" t="s">
        <v>207</v>
      </c>
    </row>
    <row r="27" spans="1:7" customFormat="1" ht="39.950000000000003" customHeight="1"/>
    <row r="28" spans="1:7" s="109" customFormat="1">
      <c r="A28" s="155" t="s">
        <v>64</v>
      </c>
      <c r="B28" s="154" t="s">
        <v>123</v>
      </c>
    </row>
    <row r="29" spans="1:7" ht="15.75" thickBot="1"/>
    <row r="30" spans="1:7" s="109" customFormat="1" ht="15.75" thickBot="1">
      <c r="A30" s="156" t="s">
        <v>40</v>
      </c>
      <c r="B30" s="111" t="s">
        <v>2</v>
      </c>
      <c r="C30" s="111">
        <v>1</v>
      </c>
      <c r="D30" s="111">
        <v>2</v>
      </c>
      <c r="E30" s="111">
        <v>3</v>
      </c>
      <c r="F30" s="112">
        <v>4</v>
      </c>
    </row>
    <row r="31" spans="1:7" ht="62.1" customHeight="1">
      <c r="A31" s="160" t="s">
        <v>111</v>
      </c>
      <c r="B31" s="165" t="s">
        <v>100</v>
      </c>
      <c r="C31" s="166" t="s">
        <v>141</v>
      </c>
      <c r="D31" s="166" t="s">
        <v>144</v>
      </c>
      <c r="E31" s="166" t="s">
        <v>145</v>
      </c>
      <c r="F31" s="167" t="s">
        <v>142</v>
      </c>
      <c r="G31" s="168"/>
    </row>
    <row r="32" spans="1:7" ht="81" customHeight="1">
      <c r="A32" s="152" t="s">
        <v>112</v>
      </c>
      <c r="B32" s="159" t="s">
        <v>137</v>
      </c>
      <c r="C32" s="153" t="s">
        <v>129</v>
      </c>
      <c r="D32" s="153" t="s">
        <v>146</v>
      </c>
      <c r="E32" s="153" t="s">
        <v>130</v>
      </c>
      <c r="F32" s="138" t="s">
        <v>131</v>
      </c>
      <c r="G32" s="168"/>
    </row>
    <row r="33" spans="1:6" ht="75" customHeight="1">
      <c r="A33" s="152" t="s">
        <v>113</v>
      </c>
      <c r="B33" s="159" t="s">
        <v>125</v>
      </c>
      <c r="C33" s="159" t="s">
        <v>132</v>
      </c>
      <c r="D33" s="159" t="s">
        <v>147</v>
      </c>
      <c r="E33" s="159" t="s">
        <v>135</v>
      </c>
      <c r="F33" s="161" t="s">
        <v>134</v>
      </c>
    </row>
    <row r="34" spans="1:6" ht="57" customHeight="1" thickBot="1">
      <c r="A34" s="162" t="s">
        <v>114</v>
      </c>
      <c r="B34" s="163" t="s">
        <v>133</v>
      </c>
      <c r="C34" s="163" t="s">
        <v>136</v>
      </c>
      <c r="D34" s="163" t="s">
        <v>138</v>
      </c>
      <c r="E34" s="163" t="s">
        <v>139</v>
      </c>
      <c r="F34" s="164" t="s">
        <v>140</v>
      </c>
    </row>
    <row r="35" spans="1:6">
      <c r="A35" s="116"/>
      <c r="B35" s="116"/>
      <c r="C35" s="116"/>
      <c r="D35" s="116"/>
      <c r="E35" s="116"/>
      <c r="F35" s="116"/>
    </row>
    <row r="36" spans="1:6">
      <c r="A36" s="131" t="s">
        <v>115</v>
      </c>
      <c r="B36" s="132"/>
      <c r="C36" s="132"/>
      <c r="D36" s="132"/>
      <c r="E36" s="132"/>
      <c r="F36" s="132"/>
    </row>
    <row r="37" spans="1:6" ht="15.75" thickBot="1">
      <c r="A37" s="132"/>
      <c r="B37" s="132"/>
      <c r="C37" s="132"/>
      <c r="D37" s="132"/>
      <c r="E37" s="132"/>
      <c r="F37" s="132"/>
    </row>
    <row r="38" spans="1:6" ht="15.75" thickBot="1">
      <c r="A38" s="140"/>
      <c r="B38" s="141" t="s">
        <v>2</v>
      </c>
      <c r="C38" s="141">
        <v>1</v>
      </c>
      <c r="D38" s="141">
        <v>2</v>
      </c>
      <c r="E38" s="141">
        <v>3</v>
      </c>
      <c r="F38" s="142">
        <v>4</v>
      </c>
    </row>
    <row r="39" spans="1:6" ht="82.5" customHeight="1">
      <c r="A39" s="143" t="s">
        <v>65</v>
      </c>
      <c r="B39" s="144" t="s">
        <v>158</v>
      </c>
      <c r="C39" s="144" t="s">
        <v>161</v>
      </c>
      <c r="D39" s="144" t="s">
        <v>162</v>
      </c>
      <c r="E39" s="144" t="s">
        <v>163</v>
      </c>
      <c r="F39" s="145" t="s">
        <v>164</v>
      </c>
    </row>
    <row r="40" spans="1:6" ht="83.25" customHeight="1">
      <c r="A40" s="146" t="s">
        <v>66</v>
      </c>
      <c r="B40" s="147" t="s">
        <v>165</v>
      </c>
      <c r="C40" s="147" t="s">
        <v>166</v>
      </c>
      <c r="D40" s="147" t="s">
        <v>167</v>
      </c>
      <c r="E40" s="147" t="s">
        <v>168</v>
      </c>
      <c r="F40" s="148" t="s">
        <v>169</v>
      </c>
    </row>
    <row r="41" spans="1:6" ht="98.25" customHeight="1" thickBot="1">
      <c r="A41" s="149" t="s">
        <v>67</v>
      </c>
      <c r="B41" s="150" t="s">
        <v>160</v>
      </c>
      <c r="C41" s="150" t="s">
        <v>170</v>
      </c>
      <c r="D41" s="150" t="s">
        <v>171</v>
      </c>
      <c r="E41" s="150" t="s">
        <v>172</v>
      </c>
      <c r="F41" s="151" t="s">
        <v>173</v>
      </c>
    </row>
    <row r="42" spans="1:6">
      <c r="A42" s="133"/>
      <c r="B42" s="134"/>
      <c r="C42" s="134"/>
      <c r="D42" s="134"/>
      <c r="E42" s="134"/>
      <c r="F42" s="134"/>
    </row>
    <row r="43" spans="1:6">
      <c r="A43" s="137" t="s">
        <v>122</v>
      </c>
      <c r="B43" s="136"/>
      <c r="C43" s="136"/>
      <c r="D43" s="136"/>
      <c r="E43" s="136"/>
      <c r="F43" s="136"/>
    </row>
    <row r="44" spans="1:6" ht="15.75" thickBot="1">
      <c r="A44" s="135"/>
      <c r="B44" s="136"/>
      <c r="C44" s="136"/>
      <c r="D44" s="136"/>
      <c r="E44" s="136"/>
      <c r="F44" s="136"/>
    </row>
    <row r="45" spans="1:6" ht="15.75" thickBot="1">
      <c r="A45" s="197" t="s">
        <v>40</v>
      </c>
      <c r="B45" s="198" t="s">
        <v>2</v>
      </c>
      <c r="C45" s="198">
        <v>1</v>
      </c>
      <c r="D45" s="198">
        <v>2</v>
      </c>
      <c r="E45" s="198">
        <v>3</v>
      </c>
      <c r="F45" s="199">
        <v>4</v>
      </c>
    </row>
    <row r="46" spans="1:6" ht="165">
      <c r="A46" s="200" t="s">
        <v>116</v>
      </c>
      <c r="B46" s="123" t="s">
        <v>86</v>
      </c>
      <c r="C46" s="123" t="s">
        <v>117</v>
      </c>
      <c r="D46" s="201" t="s">
        <v>41</v>
      </c>
      <c r="E46" s="201" t="s">
        <v>41</v>
      </c>
      <c r="F46" s="124" t="s">
        <v>118</v>
      </c>
    </row>
    <row r="47" spans="1:6" ht="330.95" customHeight="1">
      <c r="A47" s="202" t="s">
        <v>119</v>
      </c>
      <c r="B47" s="203" t="s">
        <v>209</v>
      </c>
      <c r="C47" s="204" t="s">
        <v>120</v>
      </c>
      <c r="D47" s="205" t="s">
        <v>41</v>
      </c>
      <c r="E47" s="205" t="s">
        <v>41</v>
      </c>
      <c r="F47" s="206" t="s">
        <v>210</v>
      </c>
    </row>
    <row r="48" spans="1:6" ht="26.1" customHeight="1">
      <c r="A48" s="202" t="s">
        <v>150</v>
      </c>
      <c r="B48" s="114" t="s">
        <v>151</v>
      </c>
      <c r="C48" s="207" t="s">
        <v>58</v>
      </c>
      <c r="D48" s="205" t="s">
        <v>41</v>
      </c>
      <c r="E48" s="205" t="s">
        <v>41</v>
      </c>
      <c r="F48" s="208" t="s">
        <v>56</v>
      </c>
    </row>
    <row r="49" spans="1:6" ht="27" customHeight="1" thickBot="1">
      <c r="A49" s="181" t="s">
        <v>152</v>
      </c>
      <c r="B49" s="128" t="s">
        <v>153</v>
      </c>
      <c r="C49" s="209" t="s">
        <v>58</v>
      </c>
      <c r="D49" s="183" t="s">
        <v>41</v>
      </c>
      <c r="E49" s="183" t="s">
        <v>41</v>
      </c>
      <c r="F49" s="210" t="s">
        <v>56</v>
      </c>
    </row>
    <row r="50" spans="1:6" ht="14.45" customHeight="1">
      <c r="A50" s="135"/>
      <c r="B50" s="136"/>
      <c r="C50" s="136"/>
      <c r="D50" s="136"/>
      <c r="E50" s="136"/>
      <c r="F50" s="136"/>
    </row>
    <row r="51" spans="1:6" ht="23.1" customHeight="1">
      <c r="A51" s="139" t="s">
        <v>121</v>
      </c>
      <c r="B51" s="136"/>
      <c r="C51" s="136"/>
      <c r="D51" s="136"/>
      <c r="E51" s="136"/>
      <c r="F51" s="136"/>
    </row>
    <row r="52" spans="1:6" ht="23.1" customHeight="1">
      <c r="A52" s="130"/>
      <c r="B52" s="130"/>
      <c r="C52" s="130"/>
      <c r="D52" s="130"/>
      <c r="E52" s="130"/>
      <c r="F52" s="130"/>
    </row>
    <row r="53" spans="1:6" ht="41.1" customHeight="1">
      <c r="A53" s="260" t="s">
        <v>174</v>
      </c>
      <c r="B53" s="260"/>
      <c r="C53" s="260"/>
      <c r="D53" s="260"/>
      <c r="E53" s="260"/>
      <c r="F53" s="177"/>
    </row>
    <row r="54" spans="1:6" ht="15" hidden="1" customHeight="1">
      <c r="A54" s="260"/>
      <c r="B54" s="260"/>
      <c r="C54" s="260"/>
      <c r="D54" s="260"/>
      <c r="E54" s="260"/>
      <c r="F54" s="177"/>
    </row>
    <row r="55" spans="1:6" s="109" customFormat="1" hidden="1">
      <c r="A55" s="260"/>
      <c r="B55" s="260"/>
      <c r="C55" s="260"/>
      <c r="D55" s="260"/>
      <c r="E55" s="260"/>
      <c r="F55" s="177"/>
    </row>
    <row r="56" spans="1:6" s="109" customFormat="1" ht="45" customHeight="1" thickBot="1">
      <c r="A56" s="261" t="s">
        <v>157</v>
      </c>
      <c r="B56" s="262"/>
      <c r="C56" s="262"/>
      <c r="D56" s="262"/>
      <c r="E56" s="262"/>
      <c r="F56" s="177"/>
    </row>
    <row r="57" spans="1:6">
      <c r="A57" s="178" t="s">
        <v>40</v>
      </c>
      <c r="B57" s="179" t="s">
        <v>2</v>
      </c>
      <c r="C57" s="179">
        <v>-1</v>
      </c>
      <c r="D57" s="179">
        <v>1</v>
      </c>
      <c r="E57" s="179">
        <v>2</v>
      </c>
      <c r="F57" s="180">
        <v>3</v>
      </c>
    </row>
    <row r="58" spans="1:6" ht="42.95" customHeight="1" thickBot="1">
      <c r="A58" s="181" t="s">
        <v>124</v>
      </c>
      <c r="B58" s="182" t="s">
        <v>175</v>
      </c>
      <c r="C58" s="183" t="s">
        <v>176</v>
      </c>
      <c r="D58" s="183" t="s">
        <v>177</v>
      </c>
      <c r="E58" s="183" t="s">
        <v>178</v>
      </c>
      <c r="F58" s="184" t="s">
        <v>179</v>
      </c>
    </row>
    <row r="59" spans="1:6" customFormat="1" ht="15" customHeight="1">
      <c r="A59" s="185"/>
      <c r="B59" s="177"/>
      <c r="C59" s="177"/>
      <c r="D59" s="177"/>
      <c r="E59" s="177"/>
      <c r="F59" s="177"/>
    </row>
    <row r="60" spans="1:6" customFormat="1" ht="21" customHeight="1">
      <c r="A60" s="185"/>
      <c r="B60" s="177"/>
      <c r="C60" s="177"/>
      <c r="D60" s="177"/>
      <c r="E60" s="177"/>
      <c r="F60" s="177"/>
    </row>
    <row r="61" spans="1:6">
      <c r="A61" s="263" t="s">
        <v>45</v>
      </c>
      <c r="B61" s="263"/>
      <c r="C61" s="263"/>
      <c r="D61" s="263"/>
      <c r="E61" s="263"/>
      <c r="F61" s="263"/>
    </row>
    <row r="62" spans="1:6">
      <c r="A62" s="259" t="s">
        <v>180</v>
      </c>
      <c r="B62" s="259"/>
      <c r="C62" s="259"/>
      <c r="D62" s="259"/>
      <c r="E62" s="259"/>
      <c r="F62" s="259"/>
    </row>
  </sheetData>
  <mergeCells count="4">
    <mergeCell ref="A62:F62"/>
    <mergeCell ref="A53:E55"/>
    <mergeCell ref="A56:E56"/>
    <mergeCell ref="A61:F61"/>
  </mergeCells>
  <pageMargins left="0.70866141732283472" right="0.70866141732283472" top="0.74803149606299213" bottom="0.55118110236220474" header="0.31496062992125984" footer="0.31496062992125984"/>
  <pageSetup paperSize="14" scale="62" orientation="landscape" verticalDpi="0" r:id="rId1"/>
  <rowBreaks count="1" manualBreakCount="1">
    <brk id="27"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885C80-364B-4742-849D-F43A3216ADD7}">
  <ds:schemaRefs>
    <ds:schemaRef ds:uri="http://purl.org/dc/dcmitype/"/>
    <ds:schemaRef ds:uri="http://schemas.microsoft.com/office/2006/documentManagement/types"/>
    <ds:schemaRef ds:uri="http://purl.org/dc/terms/"/>
    <ds:schemaRef ds:uri="cd696b38-e6b5-4bf1-aedd-accb4fe116a8"/>
    <ds:schemaRef ds:uri="http://schemas.microsoft.com/office/2006/metadata/properties"/>
    <ds:schemaRef ds:uri="20a636db-17b0-4da7-bb2f-eef757ac12d0"/>
    <ds:schemaRef ds:uri="http://schemas.openxmlformats.org/package/2006/metadata/core-properties"/>
    <ds:schemaRef ds:uri="http://www.w3.org/XML/1998/namespac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3FA67D2B-E8AD-4F5B-8A6D-849E26F84E9D}">
  <ds:schemaRefs>
    <ds:schemaRef ds:uri="http://schemas.microsoft.com/sharepoint/v3/contenttype/forms"/>
  </ds:schemaRefs>
</ds:datastoreItem>
</file>

<file path=customXml/itemProps3.xml><?xml version="1.0" encoding="utf-8"?>
<ds:datastoreItem xmlns:ds="http://schemas.openxmlformats.org/officeDocument/2006/customXml" ds:itemID="{3F2814F9-C9ED-4296-A152-5FDAD90C60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RÚBRICA!_ftnref1</vt:lpstr>
      <vt:lpstr>Pauta!Área_de_impresión</vt:lpstr>
      <vt:lpstr>RÚBRICA!Área_de_impresión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Perez Montes, Cristian</cp:lastModifiedBy>
  <cp:lastPrinted>2018-09-06T21:07:55Z</cp:lastPrinted>
  <dcterms:created xsi:type="dcterms:W3CDTF">2016-05-18T15:21:47Z</dcterms:created>
  <dcterms:modified xsi:type="dcterms:W3CDTF">2021-06-15T15:40:13Z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