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bookViews>
    <workbookView xWindow="28800" yWindow="0" windowWidth="27315" windowHeight="15360" tabRatio="774"/>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ESPECIALIZADOS'!$B$1:$F$165</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D154" i="13" l="1"/>
  <c r="C145" i="13" l="1"/>
  <c r="E152" i="13" s="1"/>
  <c r="F131" i="13"/>
  <c r="F132" i="13"/>
  <c r="F133" i="13"/>
  <c r="F130" i="13"/>
  <c r="F122" i="13"/>
  <c r="F109" i="13"/>
  <c r="F108" i="13"/>
  <c r="F107" i="13"/>
  <c r="F99" i="13"/>
  <c r="F98" i="13"/>
  <c r="F97" i="13"/>
  <c r="F96" i="13"/>
  <c r="F95" i="13"/>
  <c r="F100" i="13" s="1"/>
  <c r="E120" i="13" s="1"/>
  <c r="F120" i="13" s="1"/>
  <c r="F86" i="13"/>
  <c r="F85" i="13"/>
  <c r="F84" i="13"/>
  <c r="F83" i="13"/>
  <c r="F82" i="13"/>
  <c r="F81" i="13"/>
  <c r="F80" i="13"/>
  <c r="F79" i="13"/>
  <c r="F87" i="13" s="1"/>
  <c r="F71" i="13"/>
  <c r="F70" i="13"/>
  <c r="F69" i="13"/>
  <c r="F68" i="13"/>
  <c r="F72" i="13" s="1"/>
  <c r="E119" i="13" s="1"/>
  <c r="F119" i="13" s="1"/>
  <c r="D87" i="13"/>
  <c r="F134" i="13" l="1"/>
  <c r="E151" i="13" s="1"/>
  <c r="F110" i="13"/>
  <c r="E121" i="13" s="1"/>
  <c r="F121" i="13" s="1"/>
  <c r="G106" i="13"/>
  <c r="F123" i="13"/>
  <c r="E150" i="13" s="1"/>
</calcChain>
</file>

<file path=xl/sharedStrings.xml><?xml version="1.0" encoding="utf-8"?>
<sst xmlns="http://schemas.openxmlformats.org/spreadsheetml/2006/main" count="335" uniqueCount="251">
  <si>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</si>
  <si>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</si>
  <si>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</si>
  <si>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</si>
  <si>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</si>
  <si>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</si>
  <si>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</si>
  <si>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</si>
  <si>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</si>
  <si>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</si>
  <si>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</si>
  <si>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</si>
  <si>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</si>
  <si>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</si>
  <si>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</si>
  <si>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</si>
  <si>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</si>
  <si>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</si>
  <si>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Descriptor</t>
  </si>
  <si>
    <t>Ponderador (Columna A)</t>
  </si>
  <si>
    <t>Puntaje (Columna B)</t>
  </si>
  <si>
    <t>Puntaje Ponderado (Columna C)</t>
  </si>
  <si>
    <t>a</t>
  </si>
  <si>
    <t>b</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</si>
  <si>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</si>
  <si>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</si>
  <si>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</si>
  <si>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</si>
  <si>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</si>
  <si>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</si>
  <si>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</si>
  <si>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</si>
  <si>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Se describen técnicas e instrumentos específicos y estos son consistentes con la metodología propuesta.</t>
  </si>
  <si>
    <t>La metodología propuesta considera mecanismos para potenciar las fortalezas o recursos personales de los niños, niñas y adolescentes.</t>
  </si>
  <si>
    <t>e</t>
  </si>
  <si>
    <t>f</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</si>
  <si>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</si>
  <si>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</si>
  <si>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</si>
  <si>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</si>
  <si>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</si>
  <si>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</si>
  <si>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</si>
  <si>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</si>
  <si>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</si>
  <si>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</si>
  <si>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3.5. RESUMEN DE PUNTAJES DE LA EVALUACIÓN DE LA PROPUESTA</t>
  </si>
  <si>
    <t>Criterios</t>
  </si>
  <si>
    <t>Ponderador</t>
  </si>
  <si>
    <t xml:space="preserve">Puntaje </t>
  </si>
  <si>
    <t>Puntaje Ponderado</t>
  </si>
  <si>
    <t>1.- Planteamiento del Problema y Sujeto de Atención</t>
  </si>
  <si>
    <t>2.- Diseño de la Intervención, Metodología y Estrategia</t>
  </si>
  <si>
    <t>4.- Gestión de Personas</t>
  </si>
  <si>
    <t>Total</t>
  </si>
  <si>
    <t>4. EVALUACIÓN DEL COMPORTAMIENTO LEGAL DE PROYECTOS EJECUTADOS POR EL ORGANISMO COLABORADOR</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</si>
  <si>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</si>
  <si>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</si>
  <si>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</si>
  <si>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</si>
  <si>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</si>
  <si>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</si>
  <si>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</si>
  <si>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</si>
  <si>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</si>
  <si>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</si>
  <si>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</si>
  <si>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</si>
  <si>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</si>
  <si>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</si>
  <si>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Sí</t>
  </si>
  <si>
    <t>6. PUNTAJE FINAL Y RESULTADO DE LA EVALUACIÓN</t>
  </si>
  <si>
    <t>No</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</si>
  <si>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</si>
  <si>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</si>
  <si>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</si>
  <si>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</si>
  <si>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</si>
  <si>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</si>
  <si>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</si>
  <si>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</si>
  <si>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</si>
  <si>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</si>
  <si>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</si>
  <si>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</si>
  <si>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</si>
  <si>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</si>
  <si>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</si>
  <si>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</si>
  <si>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N°</t>
  </si>
  <si>
    <t>3.1.a</t>
  </si>
  <si>
    <t>3.1.c</t>
  </si>
  <si>
    <t>3.1.d</t>
  </si>
  <si>
    <t>CRITERIO 3.2: Diseño de la intervención, metodología y estrategia</t>
  </si>
  <si>
    <t>3.2.a</t>
  </si>
  <si>
    <t>3.2.b</t>
  </si>
  <si>
    <t>3.2.c</t>
  </si>
  <si>
    <t>3.2.d</t>
  </si>
  <si>
    <t>3.2.e</t>
  </si>
  <si>
    <t>3.2.f</t>
  </si>
  <si>
    <t>CRITERIO 3.3: Matriz  lógica y Plan de Autoevaluación</t>
  </si>
  <si>
    <t>3.3.a</t>
  </si>
  <si>
    <t>3.3.b</t>
  </si>
  <si>
    <t>3.3.c</t>
  </si>
  <si>
    <t xml:space="preserve">a) No se presentan medios de verificación  
ó
b) Los medios de verificación propuestos no permiten constatar ninguna de las actividades propuestas </t>
  </si>
  <si>
    <t>3.3.d</t>
  </si>
  <si>
    <t>3.3.e</t>
  </si>
  <si>
    <t>a) El plan de evaluación no contempla evaluación de resultados.
O
b) El plan de evaluación de resultados no es coherente en sus objetivos , indicadores y acciones propuestas.</t>
  </si>
  <si>
    <t>a) El plan de evaluación no contempla evaluación de satisfacción de usuarios/a
O
b) El plan de evaluación de satisfacción de usuarios/a no es coherente en sus objetivos , indicadores y acciones propuestas.</t>
  </si>
  <si>
    <t>CRITERIO 3.4: Gestión de Personas</t>
  </si>
  <si>
    <t>3.4 a</t>
  </si>
  <si>
    <t>3.4 b</t>
  </si>
  <si>
    <t>3.4 c</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</si>
  <si>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</si>
  <si>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</si>
  <si>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</si>
  <si>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</si>
  <si>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</si>
  <si>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</si>
  <si>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</si>
  <si>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</si>
  <si>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</si>
  <si>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</si>
  <si>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</si>
  <si>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</si>
  <si>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</si>
  <si>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</si>
  <si>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</si>
  <si>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</si>
  <si>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</si>
  <si>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g</t>
  </si>
  <si>
    <t>3.2.g</t>
  </si>
  <si>
    <t>Criterio: Caracterización del territorio y Sujeto de Atención (20%)</t>
  </si>
  <si>
    <t>La descripción del territorio da cuenta de las particularidades territoriales en las dimensiones solicitadas.</t>
  </si>
  <si>
    <t>Identifique las particularidades de las vulneraciones de derecho que afectan a los niños, niñas o adolescentes que serán potencialmente atendidos por el proyecto. Considere las vulneraciones de derechos identificadas en las orientaciones técnicas.</t>
  </si>
  <si>
    <t>El marco conceptual y el modelo de intervención son consistentes con los lineamientos técnicos de la modalidad.</t>
  </si>
  <si>
    <t>Los medios de verificación permiten constatar las actividades propuestas</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</si>
  <si>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</si>
  <si>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</si>
  <si>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CRITERIO 3.1: Caracterización del territorio y Sujeto de Atención</t>
  </si>
  <si>
    <t>Sección 4.1.A del formulario de presentación de proyecto</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</si>
  <si>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</si>
  <si>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</si>
  <si>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</si>
  <si>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</si>
  <si>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</si>
  <si>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Sección 4.1.C y D del formulario de presentación de proyecto</t>
  </si>
  <si>
    <t>a) La propuesta no presenta caracterización de los niños, niñas y adolescentes que serán potencialmente atendidos por el proyecto.
O
b) La propuesta discrimina a niños, niñas y adolescentes según sus características.</t>
  </si>
  <si>
    <t>Sección 4.2.A del formulario de presentación de proyecto</t>
  </si>
  <si>
    <t>Sección 4.2.B del formulario de presentación de proyecto</t>
  </si>
  <si>
    <t>No aplica, criterio binario</t>
  </si>
  <si>
    <t>Sección 4.2.C del formulario de presentación de proyecto</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</si>
  <si>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</si>
  <si>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4.2.D del formulario de presentación de proyecto</t>
  </si>
  <si>
    <t>Sección 4.4 del formulario de presentación de proyecto</t>
  </si>
  <si>
    <t>Sección 4.5 del formulario de presentación de proyecto</t>
  </si>
  <si>
    <t>a) El plan de evaluación no contempla evaluación de procesos.
O
b) El plan de evaluación de procesos no es coherente en sus objetivos , indicadores y acciones propuestas.</t>
  </si>
  <si>
    <t>Sección 4.5.A del formulario de presentación de proyecto</t>
  </si>
  <si>
    <t>Sección 4.5.B del formulario de presentación de proyecto</t>
  </si>
  <si>
    <t>Se incorporan estrategias de cuidado y reducción de la rotación cuyas iniciativas son consistentes en sus objetivos, destinatarios y verificadores</t>
  </si>
  <si>
    <t>Sección 4.5.C del formulario de presentación de proyecto</t>
  </si>
  <si>
    <t>La propuesta incorpora estrategias y metodologías para las etapas de intervención, consistentes con las orientaciones técnicas de cada modalidad</t>
  </si>
  <si>
    <t>La metodología propuesta releva los recursos y fortalezas de las familias, adultos responsables y/o referentes afectivos de niñas, niños y adolescentes.</t>
  </si>
  <si>
    <t>h</t>
  </si>
  <si>
    <t>3.2.h</t>
  </si>
  <si>
    <t>La propuesta metodológica presenta una estrategia de elaboración de una Política Local de Infancia (conteniendo sensibilización de actores; protocolo de derivación; Acciones de promoción y gestiones para una politica local de infancia).</t>
  </si>
  <si>
    <t>La propuesta metodológica presenta un plan para la elaboración de una Política Local de Infancia (conteniendo sensibilización de actores; protocolo de derivación; Acciones de promoción y gestiones para una politica local de infancia).</t>
  </si>
  <si>
    <t>La propuesta incorpora sólo uno de los componentes mencionados en el descriptor y en las orientaciones técnicas)</t>
  </si>
  <si>
    <t>La propuesta incorpora sólo dos de los componentes mencionados en el descriptor y en las orientaciones técnicas)</t>
  </si>
  <si>
    <t>La propuesta incorpora tres de los componentes mencionados en el descriptor y en las orientaciones técnicas)</t>
  </si>
  <si>
    <t>La propuesta incorpora  los cuatro componentes mencionados en el descriptor y en las orientaciones técnicas)</t>
  </si>
  <si>
    <t>4.c</t>
  </si>
  <si>
    <t>Presenta Declaración jurada simple sobre Inhabilidades (Anexo Nº10)</t>
  </si>
  <si>
    <t>4.d</t>
  </si>
  <si>
    <t>Presenta Declaración jurada simple sobre sanciones (Anexo Nº11)</t>
  </si>
  <si>
    <t>La propuesta de articulación y/o complementariedad con actores locales y el circuito de protección , señala mecanismos para conseguir prestaciones y beneficios para los usuarios, con especial atención a prestaciones de salud y educación para niñas, niños y adolescentes.</t>
  </si>
  <si>
    <t>La metodología propuesta releva los recursos y fortalezas de las familias, adultos responsables y/o referentes afectivos  de niñas, niños y adolescentes.</t>
  </si>
  <si>
    <t>Rangos y Categorías de la Evaluación</t>
  </si>
  <si>
    <t>3.- Matriz Lógica y Plan de Evaluación</t>
  </si>
  <si>
    <t>La metodología considera mecanismos de trabajo con las familias, adultos responsables o referentes afectivos, en el cuidado de los niños, niñas y adolescentes, con distintos niveles de motivación y disponibilidad a participar de la intervención</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</si>
  <si>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</si>
  <si>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</si>
  <si>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</si>
  <si>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</si>
  <si>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</si>
  <si>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La metodología considera mecanismos de trabajo con las familias, adultos responsables o referentes afectivos, en el cuidado de los niños, niñas y adolescentes, con distintos niveles de motivación y/o disponibilidad para participar del proceso de intervención.</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</si>
  <si>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</si>
  <si>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</si>
  <si>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</si>
  <si>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</si>
  <si>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</si>
  <si>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</si>
  <si>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</si>
  <si>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</si>
  <si>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</si>
  <si>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La caracterización del territorio da cuenta de las particularidades territoriales en las dimensiones solicitadas.</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</si>
  <si>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</si>
  <si>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</si>
  <si>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</si>
  <si>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</si>
  <si>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 identifican las particularidades de las vulneraciones de derecho que afectan a los niños, niñas o adolescentes que serán potencialmente atendidos por el proyecto. Se consideran las vulneraciones de derechos identificadas en las orientaciones técnicas.</t>
  </si>
  <si>
    <t>La propuesta identifica las particularidades de 6 o más de las vulneraciones de derecho que afectan a los niños, niñas o adolescentes que serán potencialmente atendidos por el proyecto.</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</si>
  <si>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</si>
  <si>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</si>
  <si>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</si>
  <si>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</si>
  <si>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La propuesta incorpora estrategias y metodologías para las etapas de intervención, consistentes y pertinentes con las orientaciones técnicas de cada modalidad</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</si>
  <si>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</si>
  <si>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</si>
  <si>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</si>
  <si>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</si>
  <si>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 xml:space="preserve"> Se describen técnicas e instrumentos pero no son consistentes con la metodología propuesta.</t>
  </si>
  <si>
    <t>Las técnicas e instrumentos de trabajo son consistentes con la metodología propuesta y se describen en forma clara y completa.</t>
  </si>
  <si>
    <t>La metodología propuesta no releva los recursos y fortalezas de las familias, adultos responsables y/o referentes afectivos de niñas, niños y adolescentes.</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</si>
  <si>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</si>
  <si>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</si>
  <si>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</si>
  <si>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</si>
  <si>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</si>
  <si>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</si>
  <si>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</si>
  <si>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</si>
  <si>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</si>
  <si>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</si>
  <si>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</si>
  <si>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</si>
  <si>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</si>
  <si>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</si>
  <si>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</si>
  <si>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</si>
  <si>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</si>
  <si>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</si>
  <si>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</si>
  <si>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</si>
  <si>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</si>
  <si>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</si>
  <si>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</si>
  <si>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</si>
  <si>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</si>
  <si>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</si>
  <si>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</si>
  <si>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</si>
  <si>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</si>
  <si>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</si>
  <si>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r>
      <rPr>
        <b/>
        <u/>
        <sz val="11"/>
        <color indexed="8"/>
        <rFont val="Calibri"/>
        <family val="2"/>
      </rPr>
      <t>Si la propuesta corresponde a un organismo colaborador con experiencia en la modalidad y en el territorio</t>
    </r>
    <r>
      <rPr>
        <sz val="11"/>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</si>
  <si>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</si>
  <si>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</si>
  <si>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</si>
  <si>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</si>
  <si>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Se explicitan los mecanismos de selección de acuerdo a los principios señalados en el artículo 2 numerales 5, 6 y 8 de la ley 20.032.</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</si>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</sst>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9">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sz val="9"/>
      <name val="Calibri (Cuerpo)"/>
    </font>
    <font>
      <b/>
      <sz val="9"/>
      <color rgb="FF000000"/>
      <name val="Calibri"/>
      <family val="2"/>
      <scheme val="minor"/>
    </font>
    <font>
      <sz val="11"/>
      <color indexed="8"/>
      <name val="Calibri"/>
      <family val="2"/>
    </font>
    <font>
      <b/>
      <u/>
      <sz val="11"/>
      <color indexed="8"/>
      <name val="Calibri"/>
      <family val="2"/>
    </font>
    <font>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86">
    <xf numFmtId="0" fontId="0" fillId="0" borderId="0" xfId="0"/>
    <xf numFmtId="0" fontId="5" fillId="0" borderId="0" xfId="0" applyFont="1"/>
    <xf numFmtId="0" fontId="5" fillId="2" borderId="0" xfId="0" applyFont="1" applyFill="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0" fontId="9" fillId="2" borderId="0" xfId="0" applyFont="1" applyFill="1"/>
    <xf numFmtId="2" fontId="6" fillId="2" borderId="0" xfId="0" applyNumberFormat="1" applyFont="1" applyFill="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19" fillId="0" borderId="0" xfId="0" applyFont="1"/>
    <xf numFmtId="0" fontId="9" fillId="0" borderId="0" xfId="0" applyFont="1" applyAlignment="1">
      <alignment horizontal="center" vertical="center" wrapText="1"/>
    </xf>
    <xf numFmtId="0" fontId="22" fillId="0" borderId="0" xfId="0" applyFont="1"/>
    <xf numFmtId="0" fontId="5" fillId="2" borderId="0" xfId="0" applyFont="1" applyFill="1" applyAlignment="1">
      <alignment horizontal="center"/>
    </xf>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164" fontId="7" fillId="2" borderId="2" xfId="0" applyNumberFormat="1"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6" fillId="0" borderId="2" xfId="0" applyFont="1" applyBorder="1" applyAlignment="1">
      <alignment horizontal="center" vertical="center" wrapText="1"/>
    </xf>
    <xf numFmtId="0" fontId="15" fillId="0" borderId="16" xfId="0" applyFont="1" applyBorder="1" applyAlignment="1">
      <alignment vertical="center" wrapText="1"/>
    </xf>
    <xf numFmtId="0" fontId="15" fillId="0" borderId="18" xfId="0" applyFont="1" applyBorder="1" applyAlignment="1">
      <alignment vertical="center" wrapText="1"/>
    </xf>
    <xf numFmtId="0" fontId="16" fillId="0" borderId="19" xfId="0" applyFont="1" applyBorder="1" applyAlignment="1">
      <alignment horizontal="center" vertical="center" wrapText="1"/>
    </xf>
    <xf numFmtId="0" fontId="5" fillId="0" borderId="2" xfId="0" applyFont="1" applyFill="1" applyBorder="1" applyAlignment="1">
      <alignment horizontal="justify"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6" fillId="0" borderId="2" xfId="0" applyFont="1" applyBorder="1" applyAlignment="1">
      <alignment horizontal="center" vertical="top" wrapText="1"/>
    </xf>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6" fillId="0" borderId="19" xfId="0" applyFont="1" applyFill="1" applyBorder="1" applyAlignment="1">
      <alignment horizontal="justify" vertical="top" wrapText="1"/>
    </xf>
    <xf numFmtId="0" fontId="17" fillId="0" borderId="0" xfId="0" applyFont="1" applyFill="1" applyAlignment="1">
      <alignment vertical="center"/>
    </xf>
    <xf numFmtId="0" fontId="15"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6" fillId="0" borderId="27" xfId="0" applyFont="1" applyFill="1" applyBorder="1" applyAlignment="1">
      <alignment horizontal="justify" vertical="top" wrapText="1"/>
    </xf>
    <xf numFmtId="0" fontId="16" fillId="0" borderId="28" xfId="0" applyFont="1"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5" fillId="0" borderId="30" xfId="0" applyFont="1" applyFill="1" applyBorder="1" applyAlignment="1">
      <alignment horizontal="justify" vertical="center"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3"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20" xfId="0" applyFont="1" applyFill="1" applyBorder="1" applyAlignment="1">
      <alignment horizontal="justify" vertical="top" wrapText="1"/>
    </xf>
    <xf numFmtId="0" fontId="16" fillId="0" borderId="17" xfId="0" applyFont="1" applyBorder="1" applyAlignment="1">
      <alignment horizontal="center" vertical="top" wrapText="1"/>
    </xf>
    <xf numFmtId="0" fontId="16" fillId="0" borderId="19" xfId="0" applyFont="1" applyBorder="1" applyAlignment="1">
      <alignment horizontal="center" vertical="top" wrapText="1"/>
    </xf>
    <xf numFmtId="0" fontId="16" fillId="0" borderId="20" xfId="0" applyFont="1" applyBorder="1" applyAlignment="1">
      <alignment horizontal="center" vertical="top" wrapText="1"/>
    </xf>
    <xf numFmtId="0" fontId="24" fillId="0" borderId="2" xfId="0" applyFont="1" applyFill="1" applyBorder="1" applyAlignment="1">
      <alignment horizontal="justify" vertical="top" wrapText="1"/>
    </xf>
    <xf numFmtId="0" fontId="24" fillId="0" borderId="2" xfId="0" applyFont="1" applyFill="1" applyBorder="1" applyAlignment="1">
      <alignment vertical="top" wrapText="1"/>
    </xf>
    <xf numFmtId="0" fontId="7" fillId="0" borderId="2" xfId="0" applyFont="1" applyFill="1" applyBorder="1" applyAlignment="1">
      <alignment horizontal="center" vertical="center"/>
    </xf>
    <xf numFmtId="0" fontId="5" fillId="0" borderId="0" xfId="0" applyFont="1" applyFill="1"/>
    <xf numFmtId="0" fontId="8" fillId="0" borderId="2" xfId="0" applyFont="1" applyFill="1" applyBorder="1" applyAlignment="1">
      <alignment horizontal="center" vertical="center"/>
    </xf>
    <xf numFmtId="0" fontId="6" fillId="2" borderId="2" xfId="0" applyFont="1" applyFill="1" applyBorder="1" applyAlignment="1">
      <alignment horizontal="center" vertical="top"/>
    </xf>
    <xf numFmtId="0" fontId="25" fillId="0" borderId="0" xfId="0" applyFont="1" applyAlignment="1">
      <alignment horizontal="center" vertical="top"/>
    </xf>
    <xf numFmtId="0" fontId="5" fillId="0" borderId="2" xfId="0" applyFont="1" applyBorder="1"/>
    <xf numFmtId="0" fontId="16" fillId="0" borderId="2" xfId="0" applyFont="1" applyBorder="1" applyAlignment="1">
      <alignment horizontal="justify" vertical="top" wrapText="1"/>
    </xf>
    <xf numFmtId="0" fontId="16" fillId="0" borderId="19" xfId="0" applyFont="1" applyBorder="1" applyAlignment="1">
      <alignment horizontal="justify" vertical="top" wrapText="1"/>
    </xf>
    <xf numFmtId="0" fontId="15" fillId="0" borderId="26" xfId="0" applyFont="1" applyBorder="1" applyAlignment="1">
      <alignment vertical="center"/>
    </xf>
    <xf numFmtId="0" fontId="0" fillId="0" borderId="27" xfId="0" applyBorder="1" applyAlignment="1">
      <alignment horizontal="left" vertical="top" wrapText="1"/>
    </xf>
    <xf numFmtId="0" fontId="16" fillId="0" borderId="27" xfId="0" applyFont="1" applyBorder="1" applyAlignment="1">
      <alignment horizontal="left" vertical="top" wrapText="1"/>
    </xf>
    <xf numFmtId="0" fontId="16" fillId="0" borderId="28" xfId="0" applyFont="1" applyBorder="1" applyAlignment="1">
      <alignment horizontal="left" vertical="top" wrapText="1"/>
    </xf>
    <xf numFmtId="0" fontId="16" fillId="0" borderId="0" xfId="0" applyFont="1"/>
    <xf numFmtId="0" fontId="0" fillId="0" borderId="2" xfId="0" applyBorder="1" applyAlignment="1">
      <alignment horizontal="left" vertical="top" wrapText="1"/>
    </xf>
    <xf numFmtId="0" fontId="0" fillId="0" borderId="17" xfId="0" applyBorder="1" applyAlignment="1">
      <alignment horizontal="left" vertical="top" wrapText="1"/>
    </xf>
    <xf numFmtId="0" fontId="16" fillId="2" borderId="0" xfId="0" applyFont="1" applyFill="1"/>
    <xf numFmtId="0" fontId="16" fillId="0" borderId="2" xfId="0" applyFont="1" applyBorder="1" applyAlignment="1">
      <alignment horizontal="justify" vertical="top"/>
    </xf>
    <xf numFmtId="0" fontId="16" fillId="0" borderId="17" xfId="0" applyFont="1" applyBorder="1" applyAlignment="1">
      <alignment horizontal="justify" vertical="top"/>
    </xf>
    <xf numFmtId="0" fontId="15" fillId="0" borderId="30" xfId="0" applyFont="1" applyBorder="1" applyAlignment="1">
      <alignment vertical="center"/>
    </xf>
    <xf numFmtId="0" fontId="16" fillId="0" borderId="19" xfId="0" applyFont="1" applyBorder="1" applyAlignment="1">
      <alignment horizontal="justify" vertical="top"/>
    </xf>
    <xf numFmtId="0" fontId="16" fillId="0" borderId="20" xfId="0" applyFont="1" applyBorder="1" applyAlignment="1">
      <alignment horizontal="justify" vertical="top"/>
    </xf>
    <xf numFmtId="0" fontId="15" fillId="0" borderId="26" xfId="0" applyFont="1" applyBorder="1" applyAlignment="1">
      <alignment horizontal="justify" vertical="center" wrapText="1"/>
    </xf>
    <xf numFmtId="0" fontId="16" fillId="0" borderId="27" xfId="0" applyFont="1" applyBorder="1" applyAlignment="1">
      <alignment horizontal="justify" vertical="top" wrapText="1"/>
    </xf>
    <xf numFmtId="0" fontId="16" fillId="0" borderId="28" xfId="0" applyFont="1" applyBorder="1" applyAlignment="1">
      <alignment horizontal="justify" vertical="top" wrapText="1"/>
    </xf>
    <xf numFmtId="0" fontId="16" fillId="0" borderId="17" xfId="0" applyFont="1" applyBorder="1" applyAlignment="1">
      <alignment horizontal="justify" vertical="top" wrapText="1"/>
    </xf>
    <xf numFmtId="0" fontId="15" fillId="0" borderId="13" xfId="0" applyFont="1" applyBorder="1" applyAlignment="1">
      <alignment horizontal="justify" vertical="center" wrapText="1"/>
    </xf>
    <xf numFmtId="0" fontId="16" fillId="0" borderId="14" xfId="0" applyFont="1" applyBorder="1" applyAlignment="1">
      <alignment horizontal="justify" vertical="top" wrapText="1"/>
    </xf>
    <xf numFmtId="0" fontId="16" fillId="0" borderId="15" xfId="0" applyFont="1" applyBorder="1" applyAlignment="1">
      <alignment horizontal="justify" vertical="top" wrapText="1"/>
    </xf>
    <xf numFmtId="0" fontId="16" fillId="0" borderId="26" xfId="0" applyFont="1" applyBorder="1" applyAlignment="1">
      <alignment horizontal="justify" vertical="center" wrapText="1"/>
    </xf>
    <xf numFmtId="0" fontId="16" fillId="0" borderId="27" xfId="0" applyFont="1" applyBorder="1" applyAlignment="1">
      <alignment horizontal="justify" vertical="center" wrapText="1"/>
    </xf>
    <xf numFmtId="0" fontId="16" fillId="0" borderId="16"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7" fillId="0" borderId="2" xfId="0" applyFont="1" applyBorder="1" applyAlignment="1">
      <alignment horizontal="justify" vertical="top" wrapText="1"/>
    </xf>
    <xf numFmtId="0" fontId="28" fillId="0" borderId="0" xfId="0" applyFont="1" applyAlignment="1">
      <alignment vertical="top"/>
    </xf>
    <xf numFmtId="0" fontId="5" fillId="2" borderId="15" xfId="0" applyFont="1" applyFill="1" applyBorder="1" applyAlignment="1">
      <alignment horizontal="center" wrapText="1"/>
    </xf>
    <xf numFmtId="0" fontId="5" fillId="2" borderId="20" xfId="0" applyFont="1" applyFill="1" applyBorder="1" applyAlignment="1">
      <alignment horizontal="center"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0" borderId="16" xfId="0" applyFont="1" applyBorder="1" applyAlignment="1">
      <alignment horizontal="left" vertical="center"/>
    </xf>
    <xf numFmtId="0" fontId="15" fillId="0" borderId="2" xfId="0" applyFont="1" applyBorder="1" applyAlignment="1">
      <alignment horizontal="left" vertical="center"/>
    </xf>
    <xf numFmtId="0" fontId="15" fillId="0" borderId="17" xfId="0" applyFont="1" applyBorder="1" applyAlignment="1">
      <alignment horizontal="left" vertical="center"/>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xf numFmtId="0" fontId="15" fillId="0" borderId="34" xfId="0" applyFont="1" applyBorder="1" applyAlignment="1">
      <alignment horizontal="left" vertical="center"/>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6" fillId="0" borderId="0" xfId="0" applyFont="1" applyFill="1" applyAlignment="1">
      <alignment horizontal="left" vertical="top"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26" fillId="2" borderId="0" xfId="0" applyFont="1" applyFill="1" applyAlignment="1">
      <alignment horizontal="left" vertical="top" wrapText="1"/>
    </xf>
    <xf numFmtId="0" fontId="0" fillId="0" borderId="0" xfId="0" applyFill="1"/>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7</xdr:col>
      <xdr:colOff>972689</xdr:colOff>
      <xdr:row>148</xdr:row>
      <xdr:rowOff>23793</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9840602" y="4294979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marL="0" marR="0" lvl="0" indent="0" algn="ctr" defTabSz="914400" eaLnBrk="1" fontAlgn="auto" latinLnBrk="0" hangingPunct="1">
            <a:lnSpc>
              <a:spcPct val="100000"/>
            </a:lnSpc>
            <a:spcBef>
              <a:spcPts val="0"/>
            </a:spcBef>
            <a:spcAft>
              <a:spcPts val="0"/>
            </a:spcAft>
            <a:buClrTx/>
            <a:buSzTx/>
            <a:buFontTx/>
            <a:buNone/>
            <a:tabLst/>
            <a:defRPr/>
          </a:pPr>
          <a:r>
            <a:rPr lang="es-CL" sz="1100" b="1">
              <a:solidFill>
                <a:schemeClr val="tx1"/>
              </a:solidFill>
              <a:effectLst/>
              <a:latin typeface="+mn-lt"/>
              <a:ea typeface="+mn-ea"/>
              <a:cs typeface="+mn-cs"/>
            </a:rPr>
            <a:t> </a:t>
          </a:r>
          <a:r>
            <a:rPr lang="es-ES" sz="1100" b="1">
              <a:solidFill>
                <a:schemeClr val="tx1"/>
              </a:solidFill>
              <a:effectLst/>
              <a:latin typeface="+mn-lt"/>
              <a:ea typeface="+mn-ea"/>
              <a:cs typeface="+mn-cs"/>
            </a:rPr>
            <a:t>LÍNEA DE ACCIÓN OFICINAS DE PROTECCIÓN DE DERECHOS DE LA INFANCIA Y ADOLESCENCIA (OPD)</a:t>
          </a:r>
          <a:endParaRPr lang="es-CL" sz="1100">
            <a:solidFill>
              <a:schemeClr val="tx1"/>
            </a:solidFill>
            <a:effectLst/>
            <a:latin typeface="+mn-lt"/>
            <a:ea typeface="+mn-ea"/>
            <a:cs typeface="+mn-cs"/>
          </a:endParaRPr>
        </a:p>
        <a:p>
          <a:pPr algn="ctr"/>
          <a:r>
            <a:rPr lang="es-CL" sz="1100" b="1">
              <a:solidFill>
                <a:schemeClr val="tx1"/>
              </a:solidFill>
              <a:effectLst/>
              <a:latin typeface="+mn-lt"/>
              <a:ea typeface="+mn-ea"/>
              <a:cs typeface="+mn-cs"/>
            </a:rPr>
            <a:t>)</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ES" sz="1100" b="1">
              <a:solidFill>
                <a:schemeClr val="dk1"/>
              </a:solidFill>
              <a:effectLst/>
              <a:latin typeface="+mn-lt"/>
              <a:ea typeface="+mn-ea"/>
              <a:cs typeface="+mn-cs"/>
            </a:rPr>
            <a:t>LÍNEA DE ACCIÓN OFICINAS DE PROTECCIÓN DE DERECHOS DE LA INFANCIA Y ADOLESCENCIA (OPD)</a:t>
          </a:r>
          <a:endParaRPr lang="es-CL" sz="1100">
            <a:solidFill>
              <a:schemeClr val="dk1"/>
            </a:solidFill>
            <a:effectLst/>
            <a:latin typeface="+mn-lt"/>
            <a:ea typeface="+mn-ea"/>
            <a:cs typeface="+mn-cs"/>
          </a:endParaRPr>
        </a:p>
        <a:p>
          <a:pPr algn="l"/>
          <a:endParaRPr lang="es-ES_tradnl" sz="1100">
            <a:solidFill>
              <a:schemeClr val="dk1"/>
            </a:solidFill>
            <a:effectLst/>
            <a:latin typeface="+mn-lt"/>
            <a:ea typeface="+mn-ea"/>
            <a:cs typeface="+mn-cs"/>
          </a:endParaRPr>
        </a:p>
        <a:p>
          <a:pPr algn="l"/>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tabSelected="1" topLeftCell="A120" zoomScale="115" zoomScaleNormal="115" zoomScaleSheetLayoutView="119" workbookViewId="0">
      <selection activeCell="B127" sqref="B127:F127"/>
    </sheetView>
  </sheetViews>
  <sheetFormatPr baseColWidth="10" defaultColWidth="11.42578125" defaultRowHeight="12"/>
  <cols>
    <col min="1" max="1" width="4.42578125" style="9"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c r="B1" s="2"/>
      <c r="C1" s="2"/>
      <c r="D1" s="2"/>
      <c r="E1" s="2"/>
    </row>
    <row r="2" spans="2:14">
      <c r="B2" s="2"/>
      <c r="C2" s="2"/>
      <c r="D2" s="2"/>
      <c r="E2" s="2"/>
    </row>
    <row r="3" spans="2:14">
      <c r="B3" s="2"/>
      <c r="C3" s="2"/>
      <c r="D3" s="2"/>
      <c r="E3" s="2"/>
    </row>
    <row r="4" spans="2:14">
      <c r="B4" s="2"/>
      <c r="C4" s="2"/>
      <c r="D4" s="2"/>
      <c r="E4" s="2"/>
    </row>
    <row r="5" spans="2:14" hidden="1">
      <c r="B5" s="2"/>
      <c r="C5" s="2"/>
      <c r="D5" s="2"/>
      <c r="E5" s="2"/>
    </row>
    <row r="6" spans="2:14">
      <c r="B6" s="2"/>
      <c r="C6" s="2"/>
      <c r="D6" s="2"/>
      <c r="E6" s="2"/>
    </row>
    <row r="7" spans="2:14">
      <c r="B7" s="2"/>
      <c r="C7" s="2"/>
      <c r="D7" s="2"/>
      <c r="E7" s="2"/>
    </row>
    <row r="8" spans="2:14">
      <c r="B8" s="2"/>
      <c r="C8" s="2"/>
      <c r="D8" s="2"/>
      <c r="E8" s="2"/>
      <c r="N8" s="1" t="s">
        <v>0</v>
      </c>
    </row>
    <row r="9" spans="2:14">
      <c r="B9" s="2"/>
      <c r="C9" s="2"/>
      <c r="D9" s="2"/>
      <c r="E9" s="2"/>
    </row>
    <row r="10" spans="2:14">
      <c r="B10" s="2"/>
      <c r="C10" s="2"/>
      <c r="D10" s="2"/>
      <c r="E10" s="2"/>
    </row>
    <row r="11" spans="2:14">
      <c r="B11" s="2"/>
      <c r="C11" s="2"/>
      <c r="D11" s="2"/>
      <c r="E11" s="2"/>
    </row>
    <row r="12" spans="2:14">
      <c r="B12" s="2"/>
      <c r="C12" s="2"/>
      <c r="D12" s="2"/>
      <c r="E12" s="2"/>
    </row>
    <row r="13" spans="2:14">
      <c r="B13" s="2"/>
      <c r="C13" s="2"/>
      <c r="D13" s="2"/>
      <c r="E13" s="2"/>
    </row>
    <row r="14" spans="2:14">
      <c r="B14" s="2"/>
      <c r="C14" s="2"/>
      <c r="D14" s="2"/>
      <c r="E14" s="2"/>
    </row>
    <row r="15" spans="2:14">
      <c r="B15" s="2"/>
      <c r="C15" s="2"/>
      <c r="D15" s="2"/>
      <c r="E15" s="2"/>
    </row>
    <row r="16" spans="2:14">
      <c r="B16" s="2"/>
      <c r="C16" s="2"/>
      <c r="D16" s="2"/>
      <c r="E16" s="2"/>
    </row>
    <row r="17" spans="2:5">
      <c r="B17" s="2"/>
      <c r="C17" s="2"/>
      <c r="D17" s="2"/>
      <c r="E17" s="2"/>
    </row>
    <row r="18" spans="2:5">
      <c r="B18" s="2"/>
      <c r="C18" s="2"/>
      <c r="D18" s="2"/>
      <c r="E18" s="2"/>
    </row>
    <row r="19" spans="2:5">
      <c r="B19" s="2"/>
      <c r="C19" s="2"/>
      <c r="D19" s="2"/>
      <c r="E19" s="2"/>
    </row>
    <row r="20" spans="2:5">
      <c r="B20" s="2"/>
      <c r="C20" s="2"/>
      <c r="D20" s="2"/>
      <c r="E20" s="2"/>
    </row>
    <row r="21" spans="2:5">
      <c r="B21" s="2"/>
      <c r="C21" s="2"/>
      <c r="D21" s="2"/>
      <c r="E21" s="2"/>
    </row>
    <row r="22" spans="2:5">
      <c r="B22" s="2"/>
      <c r="C22" s="2"/>
      <c r="D22" s="2"/>
      <c r="E22" s="2"/>
    </row>
    <row r="23" spans="2:5">
      <c r="B23" s="2"/>
      <c r="C23" s="2"/>
      <c r="D23" s="2"/>
      <c r="E23" s="2"/>
    </row>
    <row r="24" spans="2:5">
      <c r="B24" s="2"/>
      <c r="C24" s="2"/>
      <c r="D24" s="2"/>
      <c r="E24" s="2"/>
    </row>
    <row r="25" spans="2:5">
      <c r="B25" s="2"/>
      <c r="C25" s="2"/>
      <c r="D25" s="2"/>
      <c r="E25" s="2"/>
    </row>
    <row r="26" spans="2:5">
      <c r="B26" s="2"/>
      <c r="C26" s="2"/>
      <c r="D26" s="2"/>
      <c r="E26" s="2"/>
    </row>
    <row r="27" spans="2:5">
      <c r="B27" s="2"/>
      <c r="C27" s="2"/>
      <c r="D27" s="2"/>
      <c r="E27" s="2"/>
    </row>
    <row r="28" spans="2:5">
      <c r="B28" s="2"/>
      <c r="C28" s="2"/>
      <c r="D28" s="2"/>
      <c r="E28" s="2"/>
    </row>
    <row r="29" spans="2:5">
      <c r="B29" s="2"/>
      <c r="C29" s="2"/>
      <c r="D29" s="2"/>
      <c r="E29" s="2"/>
    </row>
    <row r="30" spans="2:5">
      <c r="B30" s="2"/>
      <c r="C30" s="2"/>
      <c r="D30" s="2"/>
      <c r="E30" s="2"/>
    </row>
    <row r="31" spans="2:5">
      <c r="B31" s="2"/>
      <c r="C31" s="2"/>
      <c r="D31" s="2"/>
      <c r="E31" s="2"/>
    </row>
    <row r="32" spans="2:5">
      <c r="B32" s="2"/>
      <c r="C32" s="2"/>
      <c r="D32" s="2"/>
      <c r="E32" s="2"/>
    </row>
    <row r="33" spans="2:6">
      <c r="B33" s="2"/>
      <c r="C33" s="2"/>
      <c r="D33" s="2"/>
      <c r="E33" s="2"/>
    </row>
    <row r="34" spans="2:6">
      <c r="B34" s="2"/>
      <c r="C34" s="2"/>
      <c r="D34" s="2"/>
      <c r="E34" s="2"/>
    </row>
    <row r="35" spans="2:6">
      <c r="B35" s="2"/>
      <c r="C35" s="2"/>
      <c r="D35" s="2"/>
      <c r="E35" s="2"/>
    </row>
    <row r="36" spans="2:6">
      <c r="B36" s="2"/>
      <c r="C36" s="2"/>
      <c r="D36" s="2"/>
      <c r="E36" s="2"/>
    </row>
    <row r="37" spans="2:6">
      <c r="B37" s="2"/>
      <c r="C37" s="2"/>
      <c r="D37" s="2"/>
      <c r="E37" s="2"/>
    </row>
    <row r="38" spans="2:6">
      <c r="B38" s="2"/>
      <c r="C38" s="2"/>
      <c r="D38" s="2"/>
      <c r="E38" s="2"/>
    </row>
    <row r="39" spans="2:6">
      <c r="B39" s="2"/>
      <c r="C39" s="2"/>
      <c r="D39" s="2"/>
      <c r="E39" s="2"/>
    </row>
    <row r="40" spans="2:6">
      <c r="B40" s="2"/>
      <c r="C40" s="2"/>
      <c r="D40" s="2"/>
      <c r="E40" s="2"/>
    </row>
    <row r="41" spans="2:6">
      <c r="B41" s="2"/>
      <c r="C41" s="2"/>
      <c r="D41" s="2"/>
      <c r="E41" s="2"/>
    </row>
    <row r="42" spans="2:6">
      <c r="B42" s="2"/>
      <c r="C42" s="2"/>
      <c r="D42" s="2"/>
      <c r="E42" s="2"/>
    </row>
    <row r="43" spans="2:6">
      <c r="B43" s="2"/>
      <c r="C43" s="2"/>
      <c r="D43" s="2"/>
      <c r="E43" s="2"/>
    </row>
    <row r="44" spans="2:6">
      <c r="B44" s="2"/>
      <c r="C44" s="2"/>
      <c r="D44" s="2"/>
      <c r="E44" s="2"/>
    </row>
    <row r="45" spans="2:6" ht="60.75" customHeight="1">
      <c r="B45" s="2"/>
      <c r="C45" s="2"/>
      <c r="D45" s="2"/>
      <c r="E45" s="2"/>
    </row>
    <row r="46" spans="2:6" ht="238.5" customHeight="1">
      <c r="B46" s="2"/>
      <c r="C46" s="2"/>
      <c r="D46" s="2"/>
      <c r="E46" s="2"/>
    </row>
    <row r="47" spans="2:6" ht="15">
      <c r="B47" s="7" t="s">
        <v>1</v>
      </c>
      <c r="C47" s="8"/>
      <c r="D47" s="8"/>
      <c r="E47" s="8"/>
      <c r="F47"/>
    </row>
    <row r="48" spans="2:6">
      <c r="B48" s="10" t="s">
        <v>2</v>
      </c>
      <c r="C48" s="2"/>
      <c r="D48" s="2"/>
      <c r="E48" s="2"/>
    </row>
    <row r="49" spans="1:7" ht="15">
      <c r="B49" s="9" t="s">
        <v>3</v>
      </c>
      <c r="C49" s="3" t="s">
        <v>4</v>
      </c>
      <c r="D49" s="229"/>
      <c r="E49" s="229"/>
      <c r="F49"/>
    </row>
    <row r="50" spans="1:7" ht="15">
      <c r="C50" s="4" t="s">
        <v>5</v>
      </c>
      <c r="D50" s="229"/>
      <c r="E50" s="229"/>
      <c r="F50"/>
    </row>
    <row r="51" spans="1:7" ht="15">
      <c r="C51" s="3" t="s">
        <v>6</v>
      </c>
      <c r="D51" s="229"/>
      <c r="E51" s="229"/>
      <c r="F51"/>
      <c r="G51" s="19"/>
    </row>
    <row r="52" spans="1:7" ht="15">
      <c r="C52" s="3" t="s">
        <v>7</v>
      </c>
      <c r="D52" s="229"/>
      <c r="E52" s="229"/>
      <c r="F52"/>
    </row>
    <row r="53" spans="1:7" ht="14.45" customHeight="1">
      <c r="C53" s="3" t="s">
        <v>8</v>
      </c>
      <c r="D53" s="229"/>
      <c r="E53" s="229"/>
      <c r="F53"/>
      <c r="G53" s="19"/>
    </row>
    <row r="54" spans="1:7" ht="15">
      <c r="C54" s="3" t="s">
        <v>9</v>
      </c>
      <c r="D54" s="229"/>
      <c r="E54" s="229"/>
      <c r="F54"/>
    </row>
    <row r="55" spans="1:7" ht="15">
      <c r="C55" s="3" t="s">
        <v>10</v>
      </c>
      <c r="D55" s="229"/>
      <c r="E55" s="229"/>
      <c r="F55"/>
    </row>
    <row r="56" spans="1:7" ht="15">
      <c r="C56" s="3" t="s">
        <v>11</v>
      </c>
      <c r="D56" s="229"/>
      <c r="E56" s="229"/>
      <c r="F56"/>
    </row>
    <row r="57" spans="1:7" ht="15">
      <c r="B57" s="2"/>
      <c r="C57" s="11"/>
      <c r="D57" s="11"/>
      <c r="E57" s="11"/>
      <c r="F57"/>
    </row>
    <row r="58" spans="1:7" ht="15">
      <c r="B58" s="7" t="s">
        <v>12</v>
      </c>
      <c r="C58" s="7"/>
      <c r="D58" s="7"/>
      <c r="E58" s="7"/>
      <c r="F58"/>
    </row>
    <row r="59" spans="1:7" ht="15">
      <c r="B59" s="9" t="s">
        <v>2</v>
      </c>
      <c r="C59" s="2"/>
      <c r="D59" s="2"/>
      <c r="E59" s="2"/>
      <c r="F59"/>
    </row>
    <row r="60" spans="1:7" ht="15.75" thickBot="1">
      <c r="B60" s="9" t="s">
        <v>3</v>
      </c>
      <c r="C60" s="14"/>
      <c r="D60" s="14"/>
      <c r="E60" s="18" t="s">
        <v>13</v>
      </c>
      <c r="F60"/>
      <c r="G60"/>
    </row>
    <row r="61" spans="1:7" s="5" customFormat="1">
      <c r="A61" s="15">
        <v>1</v>
      </c>
      <c r="B61" s="15" t="s">
        <v>2</v>
      </c>
      <c r="C61" s="230" t="s">
        <v>14</v>
      </c>
      <c r="D61" s="231"/>
      <c r="E61" s="227"/>
      <c r="F61" s="2"/>
    </row>
    <row r="62" spans="1:7" ht="12.75" thickBot="1">
      <c r="A62" s="9">
        <v>4</v>
      </c>
      <c r="B62" s="9" t="s">
        <v>3</v>
      </c>
      <c r="C62" s="232" t="s">
        <v>15</v>
      </c>
      <c r="D62" s="233"/>
      <c r="E62" s="228"/>
      <c r="F62" s="2"/>
    </row>
    <row r="63" spans="1:7">
      <c r="C63" s="12"/>
      <c r="D63" s="12"/>
      <c r="E63" s="2"/>
      <c r="F63" s="2"/>
    </row>
    <row r="64" spans="1:7">
      <c r="B64" s="234" t="s">
        <v>16</v>
      </c>
      <c r="C64" s="234"/>
      <c r="D64" s="234"/>
      <c r="E64" s="234"/>
      <c r="F64" s="234"/>
    </row>
    <row r="65" spans="1:6">
      <c r="B65" s="2"/>
      <c r="C65" s="2"/>
      <c r="D65" s="2"/>
      <c r="E65" s="2"/>
      <c r="F65" s="2"/>
    </row>
    <row r="66" spans="1:6" s="6" customFormat="1">
      <c r="A66" s="16"/>
      <c r="B66" s="30" t="s">
        <v>17</v>
      </c>
      <c r="C66" s="31" t="s">
        <v>132</v>
      </c>
      <c r="D66" s="32"/>
      <c r="E66" s="32"/>
      <c r="F66" s="32"/>
    </row>
    <row r="67" spans="1:6" s="6" customFormat="1" ht="36">
      <c r="A67" s="16"/>
      <c r="B67" s="25"/>
      <c r="C67" s="34" t="s">
        <v>18</v>
      </c>
      <c r="D67" s="34" t="s">
        <v>19</v>
      </c>
      <c r="E67" s="34" t="s">
        <v>20</v>
      </c>
      <c r="F67" s="34" t="s">
        <v>21</v>
      </c>
    </row>
    <row r="68" spans="1:6" ht="30" customHeight="1">
      <c r="B68" s="27" t="s">
        <v>22</v>
      </c>
      <c r="C68" s="55" t="s">
        <v>133</v>
      </c>
      <c r="D68" s="26">
        <v>0.3</v>
      </c>
      <c r="E68" s="27"/>
      <c r="F68" s="46">
        <f>D68*E68</f>
        <v>0</v>
      </c>
    </row>
    <row r="69" spans="1:6" ht="41.1" customHeight="1">
      <c r="B69" s="27" t="s">
        <v>23</v>
      </c>
      <c r="C69" s="55" t="s">
        <v>134</v>
      </c>
      <c r="D69" s="26">
        <v>0.25</v>
      </c>
      <c r="E69" s="27"/>
      <c r="F69" s="46">
        <f t="shared" ref="F69:F71" si="0">D69*E69</f>
        <v>0</v>
      </c>
    </row>
    <row r="70" spans="1:6" ht="29.25" customHeight="1">
      <c r="B70" s="27" t="s">
        <v>24</v>
      </c>
      <c r="C70" s="58" t="s">
        <v>25</v>
      </c>
      <c r="D70" s="26">
        <v>0.25</v>
      </c>
      <c r="E70" s="27"/>
      <c r="F70" s="46">
        <f t="shared" si="0"/>
        <v>0</v>
      </c>
    </row>
    <row r="71" spans="1:6" ht="36" customHeight="1">
      <c r="B71" s="27" t="s">
        <v>26</v>
      </c>
      <c r="C71" s="58" t="s">
        <v>27</v>
      </c>
      <c r="D71" s="26">
        <v>0.2</v>
      </c>
      <c r="E71" s="27"/>
      <c r="F71" s="46">
        <f t="shared" si="0"/>
        <v>0</v>
      </c>
    </row>
    <row r="72" spans="1:6" ht="15">
      <c r="B72" s="21"/>
      <c r="C72" s="24" t="s">
        <v>28</v>
      </c>
      <c r="D72" s="28">
        <v>1</v>
      </c>
      <c r="E72" s="29"/>
      <c r="F72" s="47">
        <f>SUM(F68:F71)</f>
        <v>0</v>
      </c>
    </row>
    <row r="73" spans="1:6" ht="12" customHeight="1">
      <c r="B73" s="21"/>
      <c r="C73" s="60" t="s">
        <v>29</v>
      </c>
      <c r="D73" s="61"/>
      <c r="E73" s="61"/>
      <c r="F73" s="62"/>
    </row>
    <row r="74" spans="1:6" ht="48" customHeight="1">
      <c r="B74" s="21"/>
      <c r="C74" s="63"/>
      <c r="D74" s="64"/>
      <c r="E74" s="64"/>
      <c r="F74" s="65"/>
    </row>
    <row r="75" spans="1:6" ht="15">
      <c r="B75" s="23"/>
      <c r="C75" s="23"/>
      <c r="D75" s="23"/>
      <c r="E75" s="23"/>
      <c r="F75" s="21"/>
    </row>
    <row r="76" spans="1:6" ht="15">
      <c r="B76" s="23"/>
      <c r="C76" s="23"/>
      <c r="D76" s="23"/>
      <c r="E76" s="23"/>
      <c r="F76" s="21"/>
    </row>
    <row r="77" spans="1:6">
      <c r="B77" s="30" t="s">
        <v>30</v>
      </c>
      <c r="C77" s="31" t="s">
        <v>31</v>
      </c>
      <c r="D77" s="32"/>
      <c r="E77" s="32"/>
      <c r="F77" s="32"/>
    </row>
    <row r="78" spans="1:6" ht="36">
      <c r="B78" s="90"/>
      <c r="C78" s="34" t="s">
        <v>18</v>
      </c>
      <c r="D78" s="34" t="s">
        <v>19</v>
      </c>
      <c r="E78" s="34" t="s">
        <v>20</v>
      </c>
      <c r="F78" s="34" t="s">
        <v>21</v>
      </c>
    </row>
    <row r="79" spans="1:6" ht="24">
      <c r="B79" s="49" t="s">
        <v>22</v>
      </c>
      <c r="C79" s="187" t="s">
        <v>135</v>
      </c>
      <c r="D79" s="91">
        <v>0.15</v>
      </c>
      <c r="E79" s="49"/>
      <c r="F79" s="92">
        <f t="shared" ref="F79:F86" si="1">D79*E79</f>
        <v>0</v>
      </c>
    </row>
    <row r="80" spans="1:6" ht="24">
      <c r="B80" s="49" t="s">
        <v>23</v>
      </c>
      <c r="C80" s="188" t="s">
        <v>161</v>
      </c>
      <c r="D80" s="57">
        <v>0.15</v>
      </c>
      <c r="E80" s="94"/>
      <c r="F80" s="95">
        <f t="shared" si="1"/>
        <v>0</v>
      </c>
    </row>
    <row r="81" spans="1:8" ht="27" customHeight="1">
      <c r="B81" s="49" t="s">
        <v>24</v>
      </c>
      <c r="C81" s="187" t="s">
        <v>32</v>
      </c>
      <c r="D81" s="93">
        <v>0.1</v>
      </c>
      <c r="E81" s="27"/>
      <c r="F81" s="45">
        <f t="shared" si="1"/>
        <v>0</v>
      </c>
    </row>
    <row r="82" spans="1:8" ht="24">
      <c r="B82" s="49" t="s">
        <v>26</v>
      </c>
      <c r="C82" s="187" t="s">
        <v>176</v>
      </c>
      <c r="D82" s="93">
        <v>0.1</v>
      </c>
      <c r="E82" s="94"/>
      <c r="F82" s="95">
        <f t="shared" si="1"/>
        <v>0</v>
      </c>
    </row>
    <row r="83" spans="1:8" ht="27" customHeight="1">
      <c r="B83" s="49" t="s">
        <v>34</v>
      </c>
      <c r="C83" s="114" t="s">
        <v>33</v>
      </c>
      <c r="D83" s="26">
        <v>0.1</v>
      </c>
      <c r="E83" s="27"/>
      <c r="F83" s="45">
        <f t="shared" si="1"/>
        <v>0</v>
      </c>
    </row>
    <row r="84" spans="1:8" ht="48">
      <c r="B84" s="49" t="s">
        <v>35</v>
      </c>
      <c r="C84" s="112" t="s">
        <v>179</v>
      </c>
      <c r="D84" s="26">
        <v>0.15</v>
      </c>
      <c r="E84" s="49"/>
      <c r="F84" s="45">
        <f t="shared" si="1"/>
        <v>0</v>
      </c>
    </row>
    <row r="85" spans="1:8" ht="48">
      <c r="B85" s="54" t="s">
        <v>130</v>
      </c>
      <c r="C85" s="114" t="s">
        <v>175</v>
      </c>
      <c r="D85" s="59">
        <v>0.1</v>
      </c>
      <c r="E85" s="189"/>
      <c r="F85" s="118">
        <f t="shared" si="1"/>
        <v>0</v>
      </c>
      <c r="G85" s="190"/>
      <c r="H85" s="190"/>
    </row>
    <row r="86" spans="1:8" s="22" customFormat="1" ht="36">
      <c r="A86" s="9"/>
      <c r="B86" s="191" t="s">
        <v>163</v>
      </c>
      <c r="C86" s="114" t="s">
        <v>165</v>
      </c>
      <c r="D86" s="93">
        <v>0.15</v>
      </c>
      <c r="E86" s="189"/>
      <c r="F86" s="118">
        <f t="shared" si="1"/>
        <v>0</v>
      </c>
      <c r="G86" s="190"/>
      <c r="H86" s="190"/>
    </row>
    <row r="87" spans="1:8" ht="27.6" customHeight="1">
      <c r="B87" s="21"/>
      <c r="C87" s="24" t="s">
        <v>28</v>
      </c>
      <c r="D87" s="66">
        <f>SUM(D79:D86)</f>
        <v>1</v>
      </c>
      <c r="E87" s="37"/>
      <c r="F87" s="44">
        <f>SUM(F79:F86)</f>
        <v>0</v>
      </c>
    </row>
    <row r="88" spans="1:8" ht="28.7" customHeight="1">
      <c r="B88" s="21"/>
      <c r="C88" s="237" t="s">
        <v>36</v>
      </c>
      <c r="D88" s="238"/>
      <c r="E88" s="238"/>
      <c r="F88" s="239"/>
    </row>
    <row r="89" spans="1:8" ht="25.5" customHeight="1">
      <c r="B89" s="21"/>
      <c r="C89" s="240"/>
      <c r="D89" s="241"/>
      <c r="E89" s="241"/>
      <c r="F89" s="242"/>
    </row>
    <row r="90" spans="1:8" ht="12" customHeight="1">
      <c r="B90" s="23"/>
      <c r="C90" s="23"/>
      <c r="D90" s="23"/>
      <c r="E90" s="23"/>
      <c r="F90" s="21"/>
    </row>
    <row r="91" spans="1:8" ht="15">
      <c r="B91" s="23"/>
      <c r="C91" s="23"/>
      <c r="D91" s="23"/>
      <c r="E91" s="23"/>
      <c r="F91" s="21"/>
    </row>
    <row r="92" spans="1:8" ht="15">
      <c r="B92" s="23"/>
      <c r="C92" s="23"/>
      <c r="D92" s="23"/>
      <c r="E92" s="23"/>
      <c r="F92" s="21"/>
    </row>
    <row r="93" spans="1:8">
      <c r="B93" s="30" t="s">
        <v>37</v>
      </c>
      <c r="C93" s="97" t="s">
        <v>38</v>
      </c>
      <c r="D93" s="32"/>
      <c r="E93" s="32"/>
      <c r="F93" s="32"/>
    </row>
    <row r="94" spans="1:8" ht="36">
      <c r="B94" s="25"/>
      <c r="C94" s="34" t="s">
        <v>18</v>
      </c>
      <c r="D94" s="34" t="s">
        <v>19</v>
      </c>
      <c r="E94" s="34" t="s">
        <v>20</v>
      </c>
      <c r="F94" s="34" t="s">
        <v>21</v>
      </c>
    </row>
    <row r="95" spans="1:8" ht="36">
      <c r="B95" s="49" t="s">
        <v>22</v>
      </c>
      <c r="C95" s="58" t="s">
        <v>39</v>
      </c>
      <c r="D95" s="56">
        <v>0.4</v>
      </c>
      <c r="E95" s="27"/>
      <c r="F95" s="45">
        <f t="shared" ref="F95:F99" si="2">D95*E95</f>
        <v>0</v>
      </c>
    </row>
    <row r="96" spans="1:8" ht="17.100000000000001" customHeight="1">
      <c r="B96" s="27" t="s">
        <v>23</v>
      </c>
      <c r="C96" s="58" t="s">
        <v>136</v>
      </c>
      <c r="D96" s="57">
        <v>0.3</v>
      </c>
      <c r="E96" s="27"/>
      <c r="F96" s="45">
        <f t="shared" si="2"/>
        <v>0</v>
      </c>
    </row>
    <row r="97" spans="2:7" ht="30.95" customHeight="1">
      <c r="B97" s="27" t="s">
        <v>24</v>
      </c>
      <c r="C97" s="58" t="s">
        <v>41</v>
      </c>
      <c r="D97" s="57">
        <v>0.1</v>
      </c>
      <c r="E97" s="27"/>
      <c r="F97" s="45">
        <f t="shared" si="2"/>
        <v>0</v>
      </c>
    </row>
    <row r="98" spans="2:7" ht="30.95" customHeight="1">
      <c r="B98" s="27" t="s">
        <v>26</v>
      </c>
      <c r="C98" s="58" t="s">
        <v>42</v>
      </c>
      <c r="D98" s="57">
        <v>0.1</v>
      </c>
      <c r="E98" s="27"/>
      <c r="F98" s="45">
        <f t="shared" si="2"/>
        <v>0</v>
      </c>
    </row>
    <row r="99" spans="2:7" ht="24">
      <c r="B99" s="27" t="s">
        <v>34</v>
      </c>
      <c r="C99" s="113" t="s">
        <v>43</v>
      </c>
      <c r="D99" s="26">
        <v>0.1</v>
      </c>
      <c r="E99" s="27"/>
      <c r="F99" s="45">
        <f t="shared" si="2"/>
        <v>0</v>
      </c>
    </row>
    <row r="100" spans="2:7">
      <c r="B100" s="33"/>
      <c r="C100" s="24" t="s">
        <v>28</v>
      </c>
      <c r="D100" s="36">
        <v>0.99999999999999989</v>
      </c>
      <c r="E100" s="37"/>
      <c r="F100" s="44">
        <f>SUM(F95:F99)</f>
        <v>0</v>
      </c>
    </row>
    <row r="101" spans="2:7" ht="15">
      <c r="B101" s="21"/>
      <c r="C101" s="102" t="s">
        <v>29</v>
      </c>
      <c r="D101" s="103"/>
      <c r="E101" s="103"/>
      <c r="F101" s="104"/>
    </row>
    <row r="102" spans="2:7" ht="15">
      <c r="B102" s="21"/>
      <c r="C102" s="105"/>
      <c r="D102" s="106"/>
      <c r="E102" s="106"/>
      <c r="F102" s="107"/>
    </row>
    <row r="103" spans="2:7" ht="15">
      <c r="B103" s="23"/>
      <c r="C103" s="23"/>
      <c r="D103" s="23"/>
      <c r="E103" s="23"/>
      <c r="F103" s="21"/>
    </row>
    <row r="104" spans="2:7" ht="15">
      <c r="B104" s="21"/>
      <c r="C104" s="96"/>
      <c r="D104" s="96"/>
      <c r="E104" s="96"/>
      <c r="F104" s="96"/>
    </row>
    <row r="105" spans="2:7">
      <c r="B105" s="30" t="s">
        <v>44</v>
      </c>
      <c r="C105" s="31" t="s">
        <v>45</v>
      </c>
      <c r="D105" s="32"/>
      <c r="E105" s="32"/>
      <c r="F105" s="32"/>
    </row>
    <row r="106" spans="2:7" ht="42" customHeight="1">
      <c r="B106" s="21"/>
      <c r="C106" s="34" t="s">
        <v>18</v>
      </c>
      <c r="D106" s="34" t="s">
        <v>19</v>
      </c>
      <c r="E106" s="34" t="s">
        <v>20</v>
      </c>
      <c r="F106" s="34" t="s">
        <v>21</v>
      </c>
      <c r="G106" s="13">
        <f>E107*F107</f>
        <v>0</v>
      </c>
    </row>
    <row r="107" spans="2:7" ht="24">
      <c r="B107" s="49" t="s">
        <v>22</v>
      </c>
      <c r="C107" s="58" t="s">
        <v>137</v>
      </c>
      <c r="D107" s="59">
        <v>0.4</v>
      </c>
      <c r="E107" s="54"/>
      <c r="F107" s="92">
        <f t="shared" ref="F107:F109" si="3">D107*E107</f>
        <v>0</v>
      </c>
    </row>
    <row r="108" spans="2:7" ht="24">
      <c r="B108" s="49" t="s">
        <v>23</v>
      </c>
      <c r="C108" s="58" t="s">
        <v>138</v>
      </c>
      <c r="D108" s="59">
        <v>0.3</v>
      </c>
      <c r="E108" s="54"/>
      <c r="F108" s="92">
        <f t="shared" si="3"/>
        <v>0</v>
      </c>
    </row>
    <row r="109" spans="2:7" ht="24">
      <c r="B109" s="54" t="s">
        <v>24</v>
      </c>
      <c r="C109" s="225" t="s">
        <v>249</v>
      </c>
      <c r="D109" s="59">
        <v>0.3</v>
      </c>
      <c r="E109" s="54"/>
      <c r="F109" s="92">
        <f t="shared" si="3"/>
        <v>0</v>
      </c>
    </row>
    <row r="110" spans="2:7">
      <c r="B110" s="35"/>
      <c r="C110" s="24" t="s">
        <v>28</v>
      </c>
      <c r="D110" s="66">
        <v>1</v>
      </c>
      <c r="E110" s="67"/>
      <c r="F110" s="44">
        <f>SUM(F107:F109)</f>
        <v>0</v>
      </c>
    </row>
    <row r="111" spans="2:7">
      <c r="B111" s="23"/>
      <c r="C111" s="237" t="s">
        <v>36</v>
      </c>
      <c r="D111" s="238"/>
      <c r="E111" s="238"/>
      <c r="F111" s="239"/>
    </row>
    <row r="112" spans="2:7">
      <c r="B112" s="23"/>
      <c r="C112" s="240"/>
      <c r="D112" s="241"/>
      <c r="E112" s="241"/>
      <c r="F112" s="242"/>
    </row>
    <row r="113" spans="1:6" ht="15">
      <c r="B113" s="23"/>
      <c r="C113" s="23"/>
      <c r="D113" s="23"/>
      <c r="E113" s="23"/>
      <c r="F113" s="21"/>
    </row>
    <row r="114" spans="1:6" ht="15">
      <c r="B114" s="23"/>
      <c r="C114" s="23"/>
      <c r="D114" s="23"/>
      <c r="E114" s="23"/>
      <c r="F114" s="21"/>
    </row>
    <row r="115" spans="1:6" ht="15">
      <c r="B115" s="38"/>
      <c r="C115" s="23"/>
      <c r="D115" s="23"/>
      <c r="E115" s="23"/>
      <c r="F115" s="21"/>
    </row>
    <row r="116" spans="1:6">
      <c r="B116" s="68" t="s">
        <v>46</v>
      </c>
      <c r="C116" s="69"/>
      <c r="D116" s="70"/>
      <c r="E116" s="70"/>
      <c r="F116" s="70"/>
    </row>
    <row r="117" spans="1:6" ht="30.6" customHeight="1">
      <c r="B117" s="23"/>
      <c r="C117" s="23"/>
      <c r="D117" s="23"/>
      <c r="E117" s="23"/>
      <c r="F117" s="23"/>
    </row>
    <row r="118" spans="1:6" ht="24.75">
      <c r="B118" s="21"/>
      <c r="C118" s="115" t="s">
        <v>47</v>
      </c>
      <c r="D118" s="115" t="s">
        <v>48</v>
      </c>
      <c r="E118" s="115" t="s">
        <v>49</v>
      </c>
      <c r="F118" s="116" t="s">
        <v>50</v>
      </c>
    </row>
    <row r="119" spans="1:6" ht="15">
      <c r="B119" s="21"/>
      <c r="C119" s="194" t="s">
        <v>51</v>
      </c>
      <c r="D119" s="91">
        <v>0.2</v>
      </c>
      <c r="E119" s="117">
        <f>F72</f>
        <v>0</v>
      </c>
      <c r="F119" s="118">
        <f t="shared" ref="F119:F122" si="4">D119*E119</f>
        <v>0</v>
      </c>
    </row>
    <row r="120" spans="1:6" ht="15">
      <c r="B120" s="21"/>
      <c r="C120" s="194" t="s">
        <v>52</v>
      </c>
      <c r="D120" s="91">
        <v>0.5</v>
      </c>
      <c r="E120" s="117">
        <f>F100</f>
        <v>0</v>
      </c>
      <c r="F120" s="118">
        <f t="shared" si="4"/>
        <v>0</v>
      </c>
    </row>
    <row r="121" spans="1:6" ht="15">
      <c r="B121" s="21"/>
      <c r="C121" s="194" t="s">
        <v>178</v>
      </c>
      <c r="D121" s="91">
        <v>0.2</v>
      </c>
      <c r="E121" s="117">
        <f>F110</f>
        <v>0</v>
      </c>
      <c r="F121" s="118">
        <f t="shared" si="4"/>
        <v>0</v>
      </c>
    </row>
    <row r="122" spans="1:6" ht="15">
      <c r="B122" s="21"/>
      <c r="C122" s="194" t="s">
        <v>53</v>
      </c>
      <c r="D122" s="91">
        <v>0.1</v>
      </c>
      <c r="E122" s="117">
        <v>0</v>
      </c>
      <c r="F122" s="118">
        <f t="shared" si="4"/>
        <v>0</v>
      </c>
    </row>
    <row r="123" spans="1:6" s="5" customFormat="1">
      <c r="A123" s="15"/>
      <c r="B123" s="22"/>
      <c r="C123" s="119" t="s">
        <v>54</v>
      </c>
      <c r="D123" s="120">
        <v>0.99999999999999989</v>
      </c>
      <c r="E123" s="121"/>
      <c r="F123" s="122">
        <f>SUM(F119:F122)</f>
        <v>0</v>
      </c>
    </row>
    <row r="124" spans="1:6" s="5" customFormat="1" ht="12" customHeight="1">
      <c r="A124" s="15"/>
      <c r="B124" s="41"/>
      <c r="C124" s="42"/>
      <c r="D124" s="43"/>
      <c r="E124" s="48"/>
      <c r="F124" s="33"/>
    </row>
    <row r="125" spans="1:6" s="5" customFormat="1">
      <c r="A125" s="15"/>
      <c r="B125" s="243" t="s">
        <v>55</v>
      </c>
      <c r="C125" s="243"/>
      <c r="D125" s="243"/>
      <c r="E125" s="243"/>
      <c r="F125" s="243"/>
    </row>
    <row r="126" spans="1:6" ht="49.35" customHeight="1">
      <c r="B126" s="72"/>
      <c r="C126" s="72"/>
      <c r="D126" s="72"/>
      <c r="E126" s="72"/>
      <c r="F126" s="72"/>
    </row>
    <row r="127" spans="1:6" ht="81.75" customHeight="1">
      <c r="B127" s="244" t="s">
        <v>250</v>
      </c>
      <c r="C127" s="244"/>
      <c r="D127" s="244"/>
      <c r="E127" s="244"/>
      <c r="F127" s="244"/>
    </row>
    <row r="128" spans="1:6">
      <c r="B128" s="72"/>
      <c r="C128" s="72"/>
      <c r="D128" s="72"/>
      <c r="E128" s="72"/>
      <c r="F128" s="72"/>
    </row>
    <row r="129" spans="1:6" ht="36">
      <c r="A129" s="9">
        <v>1</v>
      </c>
      <c r="B129" s="73"/>
      <c r="C129" s="74" t="s">
        <v>18</v>
      </c>
      <c r="D129" s="74" t="s">
        <v>19</v>
      </c>
      <c r="E129" s="74" t="s">
        <v>56</v>
      </c>
      <c r="F129" s="74" t="s">
        <v>21</v>
      </c>
    </row>
    <row r="130" spans="1:6" ht="72">
      <c r="A130" s="9">
        <v>4</v>
      </c>
      <c r="B130" s="49" t="s">
        <v>57</v>
      </c>
      <c r="C130" s="75" t="s">
        <v>58</v>
      </c>
      <c r="D130" s="76">
        <v>0.25</v>
      </c>
      <c r="E130" s="77"/>
      <c r="F130" s="49">
        <f t="shared" ref="F130:F133" si="5">D130*E130</f>
        <v>0</v>
      </c>
    </row>
    <row r="131" spans="1:6" ht="326.25">
      <c r="A131" s="9">
        <v>4</v>
      </c>
      <c r="B131" s="49" t="s">
        <v>59</v>
      </c>
      <c r="C131" s="98" t="s">
        <v>60</v>
      </c>
      <c r="D131" s="76">
        <v>0.25</v>
      </c>
      <c r="E131" s="77"/>
      <c r="F131" s="49">
        <f t="shared" si="5"/>
        <v>0</v>
      </c>
    </row>
    <row r="132" spans="1:6" s="22" customFormat="1">
      <c r="A132" s="9"/>
      <c r="B132" s="49" t="s">
        <v>171</v>
      </c>
      <c r="C132" s="98" t="s">
        <v>172</v>
      </c>
      <c r="D132" s="76">
        <v>0.25</v>
      </c>
      <c r="E132" s="77"/>
      <c r="F132" s="49">
        <f t="shared" si="5"/>
        <v>0</v>
      </c>
    </row>
    <row r="133" spans="1:6" s="22" customFormat="1">
      <c r="A133" s="9"/>
      <c r="B133" s="49" t="s">
        <v>173</v>
      </c>
      <c r="C133" s="98" t="s">
        <v>174</v>
      </c>
      <c r="D133" s="76">
        <v>0.25</v>
      </c>
      <c r="E133" s="77"/>
      <c r="F133" s="49">
        <f t="shared" si="5"/>
        <v>0</v>
      </c>
    </row>
    <row r="134" spans="1:6">
      <c r="B134" s="49"/>
      <c r="C134" s="24" t="s">
        <v>28</v>
      </c>
      <c r="D134" s="36">
        <v>1</v>
      </c>
      <c r="E134" s="77"/>
      <c r="F134" s="44">
        <f>SUM(F130:F133)</f>
        <v>0</v>
      </c>
    </row>
    <row r="135" spans="1:6" ht="15">
      <c r="B135" s="21"/>
      <c r="C135" s="21" t="s">
        <v>61</v>
      </c>
      <c r="D135" s="21"/>
      <c r="E135" s="21"/>
      <c r="F135" s="21"/>
    </row>
    <row r="136" spans="1:6" ht="26.45" customHeight="1">
      <c r="B136" s="78" t="s">
        <v>62</v>
      </c>
      <c r="C136" s="245" t="s">
        <v>63</v>
      </c>
      <c r="D136" s="245"/>
      <c r="E136" s="245"/>
      <c r="F136" s="245"/>
    </row>
    <row r="137" spans="1:6" ht="39" customHeight="1">
      <c r="B137" s="79"/>
      <c r="C137" s="21"/>
      <c r="D137" s="21"/>
      <c r="E137" s="21"/>
      <c r="F137" s="21"/>
    </row>
    <row r="138" spans="1:6" ht="27" customHeight="1">
      <c r="B138" s="243" t="s">
        <v>64</v>
      </c>
      <c r="C138" s="243"/>
      <c r="D138" s="243"/>
      <c r="E138" s="243"/>
      <c r="F138" s="243"/>
    </row>
    <row r="139" spans="1:6" ht="12.6" customHeight="1">
      <c r="B139" s="23"/>
      <c r="C139" s="23"/>
      <c r="D139" s="23"/>
      <c r="E139" s="23"/>
      <c r="F139" s="23"/>
    </row>
    <row r="140" spans="1:6" ht="12" customHeight="1">
      <c r="B140" s="235" t="s">
        <v>65</v>
      </c>
      <c r="C140" s="236"/>
      <c r="D140" s="236"/>
      <c r="E140" s="236"/>
      <c r="F140" s="236"/>
    </row>
    <row r="141" spans="1:6">
      <c r="B141" s="35"/>
      <c r="C141" s="23"/>
      <c r="D141" s="23"/>
      <c r="E141" s="23"/>
      <c r="F141" s="23"/>
    </row>
    <row r="142" spans="1:6" ht="48" customHeight="1">
      <c r="B142" s="247" t="s">
        <v>243</v>
      </c>
      <c r="C142" s="247"/>
      <c r="D142" s="247"/>
      <c r="E142" s="247"/>
      <c r="F142" s="247"/>
    </row>
    <row r="143" spans="1:6" ht="54" customHeight="1">
      <c r="B143" s="248" t="s">
        <v>66</v>
      </c>
      <c r="C143" s="249"/>
      <c r="D143" s="249"/>
      <c r="E143" s="249"/>
      <c r="F143" s="249"/>
    </row>
    <row r="144" spans="1:6" ht="45.75" customHeight="1">
      <c r="B144" s="34" t="s">
        <v>67</v>
      </c>
      <c r="C144" s="34" t="s">
        <v>68</v>
      </c>
      <c r="D144" s="21"/>
      <c r="E144" s="21"/>
      <c r="F144" s="23"/>
    </row>
    <row r="145" spans="1:7" ht="50.45" customHeight="1">
      <c r="B145" s="27"/>
      <c r="C145" s="51">
        <f>+IF(AND(B145&gt;=1,B145&lt;=4.9),-1,IF(AND(B145&gt;=5,B145&lt;=6.99),1,IF(AND(B145&gt;=7,B145&lt;=8.99),2,IF(AND(B145&gt;=9),3,IF(AND(B145=0),0)))))</f>
        <v>0</v>
      </c>
      <c r="D145" s="21"/>
      <c r="E145" s="21"/>
      <c r="F145" s="23"/>
      <c r="G145" s="1" t="s">
        <v>70</v>
      </c>
    </row>
    <row r="146" spans="1:7" ht="69" customHeight="1">
      <c r="B146" s="250" t="s">
        <v>69</v>
      </c>
      <c r="C146" s="250"/>
      <c r="D146" s="250"/>
      <c r="E146" s="250"/>
      <c r="F146" s="250"/>
      <c r="G146" s="1" t="s">
        <v>72</v>
      </c>
    </row>
    <row r="147" spans="1:7">
      <c r="B147" s="99" t="s">
        <v>71</v>
      </c>
      <c r="C147" s="100"/>
      <c r="D147" s="100"/>
      <c r="E147" s="100"/>
      <c r="F147" s="100"/>
      <c r="G147" s="20"/>
    </row>
    <row r="148" spans="1:7" customFormat="1" ht="23.1" customHeight="1" thickBot="1">
      <c r="A148" s="17"/>
      <c r="B148" s="23"/>
      <c r="C148" s="23"/>
      <c r="D148" s="23"/>
      <c r="E148" s="23"/>
      <c r="F148" s="23"/>
    </row>
    <row r="149" spans="1:7" ht="17.100000000000001" customHeight="1" thickBot="1">
      <c r="B149" s="23"/>
      <c r="C149" s="23"/>
      <c r="D149" s="80" t="s">
        <v>48</v>
      </c>
      <c r="E149" s="81" t="s">
        <v>73</v>
      </c>
      <c r="F149" s="21"/>
    </row>
    <row r="150" spans="1:7" ht="15">
      <c r="B150" s="23"/>
      <c r="C150" s="82" t="s">
        <v>74</v>
      </c>
      <c r="D150" s="83">
        <v>0.7</v>
      </c>
      <c r="E150" s="84">
        <f>D150*F123</f>
        <v>0</v>
      </c>
      <c r="F150" s="21"/>
    </row>
    <row r="151" spans="1:7" ht="15">
      <c r="B151" s="23"/>
      <c r="C151" s="85" t="s">
        <v>75</v>
      </c>
      <c r="D151" s="53">
        <v>0.2</v>
      </c>
      <c r="E151" s="86">
        <f>D151*F134</f>
        <v>0</v>
      </c>
      <c r="F151" s="21"/>
    </row>
    <row r="152" spans="1:7" ht="15">
      <c r="B152" s="23"/>
      <c r="C152" s="87" t="s">
        <v>76</v>
      </c>
      <c r="D152" s="52">
        <v>0.1</v>
      </c>
      <c r="E152" s="86">
        <f>D152*C145</f>
        <v>0</v>
      </c>
      <c r="F152" s="21"/>
    </row>
    <row r="153" spans="1:7" ht="18.75">
      <c r="B153" s="50" t="s">
        <v>77</v>
      </c>
      <c r="C153" s="85" t="s">
        <v>78</v>
      </c>
      <c r="D153" s="53">
        <v>1</v>
      </c>
      <c r="E153" s="88">
        <v>0</v>
      </c>
      <c r="F153" s="21"/>
    </row>
    <row r="154" spans="1:7" ht="14.1" customHeight="1" thickBot="1">
      <c r="B154" s="23"/>
      <c r="C154" s="101" t="s">
        <v>79</v>
      </c>
      <c r="D154" s="251" t="str">
        <f>+IF(OR(E153&lt;2.9),"No adjudicable","Adjudicable")</f>
        <v>No adjudicable</v>
      </c>
      <c r="E154" s="252"/>
      <c r="F154" s="21"/>
    </row>
    <row r="155" spans="1:7">
      <c r="B155" s="23"/>
      <c r="C155" s="253"/>
      <c r="D155" s="253"/>
      <c r="E155" s="253"/>
      <c r="F155" s="89"/>
    </row>
    <row r="156" spans="1:7" ht="23.1" customHeight="1">
      <c r="B156" s="23"/>
      <c r="C156" s="193" t="s">
        <v>177</v>
      </c>
      <c r="D156" s="23"/>
      <c r="E156" s="23"/>
      <c r="F156" s="23"/>
    </row>
    <row r="157" spans="1:7">
      <c r="B157" s="25" t="s">
        <v>80</v>
      </c>
      <c r="C157" s="192" t="s">
        <v>79</v>
      </c>
      <c r="D157" s="254" t="s">
        <v>81</v>
      </c>
      <c r="E157" s="255"/>
      <c r="F157" s="256"/>
    </row>
    <row r="158" spans="1:7" ht="54.95" customHeight="1">
      <c r="B158" s="27" t="s">
        <v>82</v>
      </c>
      <c r="C158" s="40" t="s">
        <v>83</v>
      </c>
      <c r="D158" s="257" t="s">
        <v>84</v>
      </c>
      <c r="E158" s="258"/>
      <c r="F158" s="259"/>
    </row>
    <row r="159" spans="1:7" ht="81" customHeight="1">
      <c r="B159" s="39" t="s">
        <v>85</v>
      </c>
      <c r="C159" s="40" t="s">
        <v>86</v>
      </c>
      <c r="D159" s="260" t="s">
        <v>87</v>
      </c>
      <c r="E159" s="260"/>
      <c r="F159" s="260"/>
    </row>
    <row r="160" spans="1:7">
      <c r="B160" s="71"/>
      <c r="C160" s="71"/>
      <c r="D160" s="71"/>
      <c r="E160" s="71"/>
      <c r="F160" s="71"/>
    </row>
    <row r="161" spans="2:6">
      <c r="B161" s="71"/>
      <c r="C161" s="71"/>
      <c r="D161" s="71"/>
      <c r="E161" s="71"/>
      <c r="F161" s="71"/>
    </row>
    <row r="162" spans="2:6">
      <c r="B162" s="23"/>
      <c r="C162" s="23"/>
      <c r="D162" s="261"/>
      <c r="E162" s="246"/>
      <c r="F162" s="262"/>
    </row>
    <row r="163" spans="2:6">
      <c r="B163" s="23"/>
      <c r="C163" s="23"/>
      <c r="D163" s="263"/>
      <c r="E163" s="264"/>
      <c r="F163" s="265"/>
    </row>
    <row r="164" spans="2:6">
      <c r="B164" s="23"/>
      <c r="C164" s="23"/>
      <c r="D164" s="266"/>
      <c r="E164" s="267"/>
      <c r="F164" s="268"/>
    </row>
    <row r="165" spans="2:6">
      <c r="B165" s="23"/>
      <c r="C165" s="23"/>
      <c r="D165" s="246" t="s">
        <v>88</v>
      </c>
      <c r="E165" s="246"/>
      <c r="F165" s="246"/>
    </row>
    <row r="166" spans="2:6" ht="15">
      <c r="B166" s="23"/>
      <c r="C166" s="23"/>
      <c r="D166" s="23"/>
      <c r="E166" s="23"/>
      <c r="F166" s="21"/>
    </row>
    <row r="167" spans="2:6">
      <c r="B167" s="2"/>
      <c r="C167" s="2"/>
      <c r="D167" s="2"/>
      <c r="E167" s="2"/>
    </row>
  </sheetData>
  <sheetProtection formatCells="0"/>
  <protectedRanges>
    <protectedRange sqref="E68:E71 E95:E98" name="Rango2"/>
    <protectedRange sqref="C73 C101" name="Rango3_1"/>
    <protectedRange sqref="G90:IU90" name="Rango12"/>
    <protectedRange sqref="C101:F102 C73:IU74" name="Rango13"/>
    <protectedRange sqref="C49:F56" name="Rango1_2"/>
    <protectedRange sqref="D162" name="Rango3_1_2"/>
    <protectedRange sqref="E107:E109 E79:E86" name="Rango2_1"/>
    <protectedRange sqref="C111 C88" name="Rango3_1_3"/>
    <protectedRange sqref="B111:F112 C104:F104 C88:F89" name="Rango11"/>
    <protectedRange sqref="B146" name="Rango4"/>
    <protectedRange sqref="D135" name="Rango7_1"/>
    <protectedRange sqref="B145" name="Rango4_1_2"/>
    <protectedRange sqref="E130:E134" name="Rango7_3_1"/>
    <protectedRange sqref="E99" name="Rango2_2"/>
    <protectedRange sqref="D130:D133" name="Rango7_3_1_1"/>
    <protectedRange sqref="D154" name="Rango8_1"/>
  </protectedRanges>
  <mergeCells count="28">
    <mergeCell ref="D165:F165"/>
    <mergeCell ref="B142:F142"/>
    <mergeCell ref="B143:F143"/>
    <mergeCell ref="B146:F146"/>
    <mergeCell ref="D154:E154"/>
    <mergeCell ref="C155:E155"/>
    <mergeCell ref="D157:F157"/>
    <mergeCell ref="D158:F158"/>
    <mergeCell ref="D159:F159"/>
    <mergeCell ref="D162:F164"/>
    <mergeCell ref="B140:F140"/>
    <mergeCell ref="C111:F112"/>
    <mergeCell ref="B125:F125"/>
    <mergeCell ref="B127:F127"/>
    <mergeCell ref="C88:F89"/>
    <mergeCell ref="C136:F136"/>
    <mergeCell ref="B138:F138"/>
    <mergeCell ref="D55:E55"/>
    <mergeCell ref="D56:E56"/>
    <mergeCell ref="C61:D61"/>
    <mergeCell ref="C62:D62"/>
    <mergeCell ref="B64:F64"/>
    <mergeCell ref="D54:E54"/>
    <mergeCell ref="D49:E49"/>
    <mergeCell ref="D50:E50"/>
    <mergeCell ref="D51:E51"/>
    <mergeCell ref="D52:E52"/>
    <mergeCell ref="D53:E53"/>
  </mergeCells>
  <conditionalFormatting sqref="E61:E62">
    <cfRule type="cellIs" dxfId="2" priority="5" operator="equal">
      <formula>"NO"</formula>
    </cfRule>
    <cfRule type="cellIs" dxfId="1" priority="6" operator="equal">
      <formula>"SI"</formula>
    </cfRule>
  </conditionalFormatting>
  <conditionalFormatting sqref="D154">
    <cfRule type="cellIs" dxfId="0" priority="1" operator="equal">
      <formula>"No adjudicable"</formula>
    </cfRule>
  </conditionalFormatting>
  <dataValidations count="4">
    <dataValidation type="whole" allowBlank="1" showInputMessage="1" showErrorMessage="1" sqref="E107:E109 E68:E71 E95:E99 E79:E85">
      <formula1>1</formula1>
      <formula2>4</formula2>
    </dataValidation>
    <dataValidation type="decimal" allowBlank="1" showInputMessage="1" showErrorMessage="1" sqref="B145">
      <formula1>0</formula1>
      <formula2>10</formula2>
    </dataValidation>
    <dataValidation type="list" allowBlank="1" showInputMessage="1" showErrorMessage="1" sqref="E130:E134">
      <formula1>$A$129:$A$130</formula1>
    </dataValidation>
    <dataValidation type="list" allowBlank="1" showInputMessage="1" showErrorMessage="1" sqref="E61:E62">
      <formula1>$B$61:$B$62</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85"/>
  <sheetViews>
    <sheetView topLeftCell="A50" zoomScale="85" zoomScaleNormal="85" workbookViewId="0">
      <selection activeCell="C48" sqref="C48"/>
    </sheetView>
  </sheetViews>
  <sheetFormatPr baseColWidth="10" defaultColWidth="11.42578125" defaultRowHeight="15"/>
  <cols>
    <col min="1" max="1" width="6.7109375" style="124" customWidth="1"/>
    <col min="2" max="2" width="47.28515625" style="125" customWidth="1"/>
    <col min="3" max="3" width="33.28515625" style="125" customWidth="1"/>
    <col min="4" max="6" width="36.28515625" style="125" customWidth="1"/>
    <col min="7" max="16384" width="11.42578125" style="124"/>
  </cols>
  <sheetData>
    <row r="9" spans="1:6" ht="39" customHeight="1"/>
    <row r="10" spans="1:6" s="128" customFormat="1">
      <c r="A10" s="126" t="s">
        <v>139</v>
      </c>
      <c r="B10" s="127"/>
      <c r="C10" s="127"/>
      <c r="D10" s="127"/>
      <c r="E10" s="127"/>
      <c r="F10" s="127"/>
    </row>
    <row r="11" spans="1:6" s="128" customFormat="1" ht="15.75" thickBot="1">
      <c r="A11" s="129"/>
      <c r="B11" s="127"/>
      <c r="C11" s="127"/>
      <c r="D11" s="127"/>
      <c r="E11" s="127"/>
      <c r="F11" s="127"/>
    </row>
    <row r="12" spans="1:6" s="128" customFormat="1">
      <c r="A12" s="130" t="s">
        <v>89</v>
      </c>
      <c r="B12" s="131" t="s">
        <v>18</v>
      </c>
      <c r="C12" s="131">
        <v>1</v>
      </c>
      <c r="D12" s="131">
        <v>2</v>
      </c>
      <c r="E12" s="131">
        <v>3</v>
      </c>
      <c r="F12" s="132">
        <v>4</v>
      </c>
    </row>
    <row r="13" spans="1:6" s="128" customFormat="1">
      <c r="A13" s="272" t="s">
        <v>140</v>
      </c>
      <c r="B13" s="273"/>
      <c r="C13" s="273"/>
      <c r="D13" s="273"/>
      <c r="E13" s="273"/>
      <c r="F13" s="274"/>
    </row>
    <row r="14" spans="1:6" s="201" customFormat="1" ht="93.95" customHeight="1">
      <c r="A14" s="197" t="s">
        <v>90</v>
      </c>
      <c r="B14" s="198" t="s">
        <v>195</v>
      </c>
      <c r="C14" s="199" t="s">
        <v>196</v>
      </c>
      <c r="D14" s="199" t="s">
        <v>197</v>
      </c>
      <c r="E14" s="199" t="s">
        <v>198</v>
      </c>
      <c r="F14" s="200" t="s">
        <v>199</v>
      </c>
    </row>
    <row r="15" spans="1:6" s="201" customFormat="1">
      <c r="A15" s="275" t="s">
        <v>141</v>
      </c>
      <c r="B15" s="276"/>
      <c r="C15" s="276"/>
      <c r="D15" s="276"/>
      <c r="E15" s="276"/>
      <c r="F15" s="277"/>
    </row>
    <row r="16" spans="1:6" s="204" customFormat="1" ht="120.95" customHeight="1">
      <c r="A16" s="197" t="s">
        <v>142</v>
      </c>
      <c r="B16" s="202" t="s">
        <v>200</v>
      </c>
      <c r="C16" s="202" t="s">
        <v>143</v>
      </c>
      <c r="D16" s="202" t="s">
        <v>144</v>
      </c>
      <c r="E16" s="202" t="s">
        <v>145</v>
      </c>
      <c r="F16" s="203" t="s">
        <v>201</v>
      </c>
    </row>
    <row r="17" spans="1:6" s="201" customFormat="1">
      <c r="A17" s="275" t="s">
        <v>146</v>
      </c>
      <c r="B17" s="276"/>
      <c r="C17" s="276"/>
      <c r="D17" s="276"/>
      <c r="E17" s="276"/>
      <c r="F17" s="277"/>
    </row>
    <row r="18" spans="1:6" s="204" customFormat="1" ht="114.95" customHeight="1">
      <c r="A18" s="197" t="s">
        <v>91</v>
      </c>
      <c r="B18" s="195" t="s">
        <v>25</v>
      </c>
      <c r="C18" s="195" t="s">
        <v>147</v>
      </c>
      <c r="D18" s="205" t="s">
        <v>240</v>
      </c>
      <c r="E18" s="205" t="s">
        <v>241</v>
      </c>
      <c r="F18" s="206" t="s">
        <v>242</v>
      </c>
    </row>
    <row r="19" spans="1:6" s="204" customFormat="1" ht="92.1" customHeight="1" thickBot="1">
      <c r="A19" s="207" t="s">
        <v>92</v>
      </c>
      <c r="B19" s="196" t="s">
        <v>27</v>
      </c>
      <c r="C19" s="208" t="s">
        <v>202</v>
      </c>
      <c r="D19" s="208" t="s">
        <v>203</v>
      </c>
      <c r="E19" s="208" t="s">
        <v>204</v>
      </c>
      <c r="F19" s="209" t="s">
        <v>205</v>
      </c>
    </row>
    <row r="20" spans="1:6" s="128" customFormat="1">
      <c r="A20" s="129"/>
      <c r="B20" s="127"/>
      <c r="C20" s="127"/>
      <c r="D20" s="127"/>
      <c r="E20" s="127"/>
      <c r="F20" s="127"/>
    </row>
    <row r="21" spans="1:6" s="128" customFormat="1" ht="17.25">
      <c r="A21" s="134"/>
      <c r="B21" s="127"/>
      <c r="C21" s="127"/>
      <c r="D21" s="127"/>
      <c r="E21" s="127"/>
      <c r="F21" s="127"/>
    </row>
    <row r="22" spans="1:6" s="128" customFormat="1">
      <c r="A22" s="129"/>
      <c r="B22" s="127"/>
      <c r="C22" s="127"/>
      <c r="D22" s="127"/>
      <c r="E22" s="127"/>
      <c r="F22" s="127"/>
    </row>
    <row r="23" spans="1:6" s="128" customFormat="1">
      <c r="A23" s="126" t="s">
        <v>93</v>
      </c>
      <c r="B23" s="127"/>
      <c r="C23" s="127"/>
      <c r="D23" s="127"/>
      <c r="E23" s="127"/>
      <c r="F23" s="127"/>
    </row>
    <row r="24" spans="1:6" s="128" customFormat="1" ht="15.75" thickBot="1">
      <c r="A24" s="129"/>
      <c r="B24" s="127"/>
      <c r="C24" s="127"/>
      <c r="D24" s="127"/>
      <c r="E24" s="127"/>
      <c r="F24" s="127"/>
    </row>
    <row r="25" spans="1:6" s="128" customFormat="1">
      <c r="A25" s="174" t="s">
        <v>89</v>
      </c>
      <c r="B25" s="181" t="s">
        <v>18</v>
      </c>
      <c r="C25" s="181">
        <v>1</v>
      </c>
      <c r="D25" s="181">
        <v>2</v>
      </c>
      <c r="E25" s="181">
        <v>3</v>
      </c>
      <c r="F25" s="182">
        <v>4</v>
      </c>
    </row>
    <row r="26" spans="1:6" s="128" customFormat="1">
      <c r="A26" s="278" t="s">
        <v>148</v>
      </c>
      <c r="B26" s="279"/>
      <c r="C26" s="279"/>
      <c r="D26" s="279"/>
      <c r="E26" s="279"/>
      <c r="F26" s="280"/>
    </row>
    <row r="27" spans="1:6" s="128" customFormat="1" ht="74.099999999999994" customHeight="1">
      <c r="A27" s="135" t="s">
        <v>94</v>
      </c>
      <c r="B27" s="136" t="s">
        <v>180</v>
      </c>
      <c r="C27" s="137" t="s">
        <v>181</v>
      </c>
      <c r="D27" s="137" t="s">
        <v>182</v>
      </c>
      <c r="E27" s="137" t="s">
        <v>183</v>
      </c>
      <c r="F27" s="138" t="s">
        <v>184</v>
      </c>
    </row>
    <row r="28" spans="1:6" s="128" customFormat="1">
      <c r="A28" s="278" t="s">
        <v>149</v>
      </c>
      <c r="B28" s="279"/>
      <c r="C28" s="279"/>
      <c r="D28" s="279"/>
      <c r="E28" s="279"/>
      <c r="F28" s="280"/>
    </row>
    <row r="29" spans="1:6" s="128" customFormat="1" ht="165" customHeight="1">
      <c r="A29" s="210" t="s">
        <v>95</v>
      </c>
      <c r="B29" s="211" t="s">
        <v>206</v>
      </c>
      <c r="C29" s="211" t="s">
        <v>207</v>
      </c>
      <c r="D29" s="211" t="s">
        <v>208</v>
      </c>
      <c r="E29" s="211" t="s">
        <v>209</v>
      </c>
      <c r="F29" s="212" t="s">
        <v>210</v>
      </c>
    </row>
    <row r="30" spans="1:6" s="128" customFormat="1" ht="60">
      <c r="A30" s="210" t="s">
        <v>96</v>
      </c>
      <c r="B30" s="195" t="s">
        <v>32</v>
      </c>
      <c r="C30" s="195" t="s">
        <v>211</v>
      </c>
      <c r="D30" s="195" t="s">
        <v>150</v>
      </c>
      <c r="E30" s="195" t="s">
        <v>150</v>
      </c>
      <c r="F30" s="213" t="s">
        <v>212</v>
      </c>
    </row>
    <row r="31" spans="1:6" s="128" customFormat="1">
      <c r="A31" s="269" t="s">
        <v>151</v>
      </c>
      <c r="B31" s="270"/>
      <c r="C31" s="270"/>
      <c r="D31" s="270"/>
      <c r="E31" s="270"/>
      <c r="F31" s="271"/>
    </row>
    <row r="32" spans="1:6" s="128" customFormat="1" ht="96" customHeight="1">
      <c r="A32" s="210" t="s">
        <v>97</v>
      </c>
      <c r="B32" s="211" t="s">
        <v>162</v>
      </c>
      <c r="C32" s="211" t="s">
        <v>213</v>
      </c>
      <c r="D32" s="195" t="s">
        <v>150</v>
      </c>
      <c r="E32" s="195" t="s">
        <v>150</v>
      </c>
      <c r="F32" s="212" t="s">
        <v>162</v>
      </c>
    </row>
    <row r="33" spans="1:6" s="128" customFormat="1" ht="126.75" customHeight="1">
      <c r="A33" s="210" t="s">
        <v>98</v>
      </c>
      <c r="B33" s="195" t="s">
        <v>33</v>
      </c>
      <c r="C33" s="195" t="s">
        <v>214</v>
      </c>
      <c r="D33" s="195" t="s">
        <v>150</v>
      </c>
      <c r="E33" s="195" t="s">
        <v>150</v>
      </c>
      <c r="F33" s="213" t="s">
        <v>215</v>
      </c>
    </row>
    <row r="34" spans="1:6" s="128" customFormat="1" ht="201.95" customHeight="1">
      <c r="A34" s="135" t="s">
        <v>99</v>
      </c>
      <c r="B34" s="139" t="s">
        <v>185</v>
      </c>
      <c r="C34" s="140" t="s">
        <v>216</v>
      </c>
      <c r="D34" s="139" t="s">
        <v>217</v>
      </c>
      <c r="E34" s="139" t="s">
        <v>218</v>
      </c>
      <c r="F34" s="141" t="s">
        <v>152</v>
      </c>
    </row>
    <row r="35" spans="1:6" s="128" customFormat="1">
      <c r="A35" s="278" t="s">
        <v>153</v>
      </c>
      <c r="B35" s="279"/>
      <c r="C35" s="279"/>
      <c r="D35" s="279"/>
      <c r="E35" s="279"/>
      <c r="F35" s="280"/>
    </row>
    <row r="36" spans="1:6" s="128" customFormat="1" ht="104.1" customHeight="1">
      <c r="A36" s="135" t="s">
        <v>131</v>
      </c>
      <c r="B36" s="139" t="s">
        <v>219</v>
      </c>
      <c r="C36" s="140" t="s">
        <v>220</v>
      </c>
      <c r="D36" s="139" t="s">
        <v>221</v>
      </c>
      <c r="E36" s="139" t="s">
        <v>222</v>
      </c>
      <c r="F36" s="141" t="s">
        <v>223</v>
      </c>
    </row>
    <row r="37" spans="1:6" s="128" customFormat="1" ht="118.5" customHeight="1" thickBot="1">
      <c r="A37" s="142" t="s">
        <v>164</v>
      </c>
      <c r="B37" s="133" t="s">
        <v>166</v>
      </c>
      <c r="C37" s="133" t="s">
        <v>167</v>
      </c>
      <c r="D37" s="133" t="s">
        <v>168</v>
      </c>
      <c r="E37" s="133" t="s">
        <v>169</v>
      </c>
      <c r="F37" s="183" t="s">
        <v>170</v>
      </c>
    </row>
    <row r="38" spans="1:6" s="128" customFormat="1">
      <c r="A38" s="143"/>
      <c r="B38" s="144"/>
      <c r="C38" s="144"/>
      <c r="D38" s="144"/>
      <c r="E38" s="144"/>
      <c r="F38" s="144"/>
    </row>
    <row r="39" spans="1:6" s="128" customFormat="1" ht="36.950000000000003" customHeight="1">
      <c r="A39" s="126" t="s">
        <v>100</v>
      </c>
      <c r="B39" s="127"/>
      <c r="C39" s="127"/>
      <c r="D39" s="127"/>
      <c r="E39" s="127"/>
      <c r="F39" s="127"/>
    </row>
    <row r="40" spans="1:6" s="128" customFormat="1" ht="15.75" thickBot="1">
      <c r="A40" s="129"/>
      <c r="B40" s="127"/>
      <c r="C40" s="127"/>
      <c r="D40" s="127"/>
      <c r="E40" s="127"/>
      <c r="F40" s="127"/>
    </row>
    <row r="41" spans="1:6" s="128" customFormat="1" ht="15.75" thickBot="1">
      <c r="A41" s="145" t="s">
        <v>89</v>
      </c>
      <c r="B41" s="146" t="s">
        <v>18</v>
      </c>
      <c r="C41" s="146">
        <v>1</v>
      </c>
      <c r="D41" s="146">
        <v>2</v>
      </c>
      <c r="E41" s="146">
        <v>3</v>
      </c>
      <c r="F41" s="147">
        <v>4</v>
      </c>
    </row>
    <row r="42" spans="1:6" s="128" customFormat="1" ht="15.75" thickBot="1">
      <c r="A42" s="278" t="s">
        <v>154</v>
      </c>
      <c r="B42" s="279"/>
      <c r="C42" s="279"/>
      <c r="D42" s="279"/>
      <c r="E42" s="279"/>
      <c r="F42" s="280"/>
    </row>
    <row r="43" spans="1:6" s="204" customFormat="1" ht="75">
      <c r="A43" s="214" t="s">
        <v>101</v>
      </c>
      <c r="B43" s="215" t="s">
        <v>224</v>
      </c>
      <c r="C43" s="215" t="s">
        <v>225</v>
      </c>
      <c r="D43" s="215" t="s">
        <v>226</v>
      </c>
      <c r="E43" s="215" t="s">
        <v>227</v>
      </c>
      <c r="F43" s="216" t="s">
        <v>228</v>
      </c>
    </row>
    <row r="44" spans="1:6" s="204" customFormat="1" ht="108" customHeight="1">
      <c r="A44" s="210" t="s">
        <v>102</v>
      </c>
      <c r="B44" s="195" t="s">
        <v>40</v>
      </c>
      <c r="C44" s="195" t="s">
        <v>104</v>
      </c>
      <c r="D44" s="195" t="s">
        <v>229</v>
      </c>
      <c r="E44" s="195" t="s">
        <v>230</v>
      </c>
      <c r="F44" s="213" t="s">
        <v>231</v>
      </c>
    </row>
    <row r="45" spans="1:6" s="128" customFormat="1">
      <c r="A45" s="278" t="s">
        <v>155</v>
      </c>
      <c r="B45" s="279"/>
      <c r="C45" s="279"/>
      <c r="D45" s="279"/>
      <c r="E45" s="279"/>
      <c r="F45" s="280"/>
    </row>
    <row r="46" spans="1:6" s="128" customFormat="1" ht="155.1" customHeight="1">
      <c r="A46" s="135" t="s">
        <v>103</v>
      </c>
      <c r="B46" s="148" t="s">
        <v>41</v>
      </c>
      <c r="C46" s="149" t="s">
        <v>156</v>
      </c>
      <c r="D46" s="148" t="s">
        <v>186</v>
      </c>
      <c r="E46" s="148" t="s">
        <v>187</v>
      </c>
      <c r="F46" s="150" t="s">
        <v>188</v>
      </c>
    </row>
    <row r="47" spans="1:6" s="128" customFormat="1" ht="155.1" customHeight="1">
      <c r="A47" s="151" t="s">
        <v>105</v>
      </c>
      <c r="B47" s="152" t="s">
        <v>42</v>
      </c>
      <c r="C47" s="149" t="s">
        <v>107</v>
      </c>
      <c r="D47" s="152" t="s">
        <v>189</v>
      </c>
      <c r="E47" s="152" t="s">
        <v>190</v>
      </c>
      <c r="F47" s="153" t="s">
        <v>191</v>
      </c>
    </row>
    <row r="48" spans="1:6" s="128" customFormat="1" ht="153.94999999999999" customHeight="1" thickBot="1">
      <c r="A48" s="142" t="s">
        <v>106</v>
      </c>
      <c r="B48" s="154" t="s">
        <v>43</v>
      </c>
      <c r="C48" s="133" t="s">
        <v>108</v>
      </c>
      <c r="D48" s="154" t="s">
        <v>192</v>
      </c>
      <c r="E48" s="154" t="s">
        <v>193</v>
      </c>
      <c r="F48" s="155" t="s">
        <v>194</v>
      </c>
    </row>
    <row r="49" spans="1:6" s="128" customFormat="1">
      <c r="A49" s="129"/>
      <c r="B49" s="127"/>
      <c r="C49" s="127"/>
      <c r="D49" s="127"/>
      <c r="E49" s="127"/>
      <c r="F49" s="127"/>
    </row>
    <row r="50" spans="1:6" s="128" customFormat="1">
      <c r="B50" s="127"/>
      <c r="C50" s="127"/>
      <c r="D50" s="127"/>
      <c r="E50" s="127"/>
      <c r="F50" s="127"/>
    </row>
    <row r="51" spans="1:6" s="128" customFormat="1">
      <c r="A51" s="156" t="s">
        <v>109</v>
      </c>
      <c r="B51" s="125"/>
      <c r="C51" s="125"/>
      <c r="D51" s="125"/>
      <c r="E51" s="125"/>
      <c r="F51" s="125"/>
    </row>
    <row r="52" spans="1:6" s="128" customFormat="1" ht="15.75" thickBot="1">
      <c r="A52" s="124"/>
      <c r="B52" s="125"/>
      <c r="C52" s="125"/>
      <c r="D52" s="125"/>
      <c r="E52" s="125"/>
      <c r="F52" s="125"/>
    </row>
    <row r="53" spans="1:6" s="128" customFormat="1" ht="15.75" thickBot="1">
      <c r="A53" s="157"/>
      <c r="B53" s="158" t="s">
        <v>18</v>
      </c>
      <c r="C53" s="158">
        <v>1</v>
      </c>
      <c r="D53" s="158">
        <v>2</v>
      </c>
      <c r="E53" s="158">
        <v>3</v>
      </c>
      <c r="F53" s="159">
        <v>4</v>
      </c>
    </row>
    <row r="54" spans="1:6" s="128" customFormat="1" ht="15.75" thickBot="1">
      <c r="A54" s="278" t="s">
        <v>157</v>
      </c>
      <c r="B54" s="279"/>
      <c r="C54" s="279"/>
      <c r="D54" s="279"/>
      <c r="E54" s="279"/>
      <c r="F54" s="280"/>
    </row>
    <row r="55" spans="1:6" s="204" customFormat="1" ht="83.1" customHeight="1">
      <c r="A55" s="217" t="s">
        <v>110</v>
      </c>
      <c r="B55" s="218" t="s">
        <v>137</v>
      </c>
      <c r="C55" s="215" t="s">
        <v>232</v>
      </c>
      <c r="D55" s="215" t="s">
        <v>233</v>
      </c>
      <c r="E55" s="215" t="s">
        <v>234</v>
      </c>
      <c r="F55" s="216" t="s">
        <v>235</v>
      </c>
    </row>
    <row r="56" spans="1:6" s="201" customFormat="1">
      <c r="A56" s="269" t="s">
        <v>158</v>
      </c>
      <c r="B56" s="270"/>
      <c r="C56" s="270"/>
      <c r="D56" s="270"/>
      <c r="E56" s="270"/>
      <c r="F56" s="271"/>
    </row>
    <row r="57" spans="1:6" s="204" customFormat="1" ht="87" customHeight="1">
      <c r="A57" s="219" t="s">
        <v>111</v>
      </c>
      <c r="B57" s="220" t="s">
        <v>159</v>
      </c>
      <c r="C57" s="220" t="s">
        <v>236</v>
      </c>
      <c r="D57" s="220" t="s">
        <v>237</v>
      </c>
      <c r="E57" s="220" t="s">
        <v>238</v>
      </c>
      <c r="F57" s="221" t="s">
        <v>239</v>
      </c>
    </row>
    <row r="58" spans="1:6" s="201" customFormat="1">
      <c r="A58" s="269" t="s">
        <v>160</v>
      </c>
      <c r="B58" s="270"/>
      <c r="C58" s="270"/>
      <c r="D58" s="270"/>
      <c r="E58" s="270"/>
      <c r="F58" s="271"/>
    </row>
    <row r="59" spans="1:6" s="204" customFormat="1" ht="60.75" thickBot="1">
      <c r="A59" s="222" t="s">
        <v>112</v>
      </c>
      <c r="B59" s="223" t="s">
        <v>249</v>
      </c>
      <c r="C59" s="223" t="s">
        <v>245</v>
      </c>
      <c r="D59" s="223" t="s">
        <v>246</v>
      </c>
      <c r="E59" s="223" t="s">
        <v>247</v>
      </c>
      <c r="F59" s="224" t="s">
        <v>248</v>
      </c>
    </row>
    <row r="60" spans="1:6" s="128" customFormat="1">
      <c r="A60" s="160"/>
      <c r="B60" s="161"/>
      <c r="C60" s="162"/>
      <c r="D60" s="162"/>
      <c r="E60" s="162"/>
      <c r="F60" s="162"/>
    </row>
    <row r="61" spans="1:6" s="128" customFormat="1" ht="15.95" customHeight="1">
      <c r="A61" s="282"/>
      <c r="B61" s="282"/>
      <c r="C61" s="282"/>
      <c r="D61" s="282"/>
      <c r="E61" s="282"/>
      <c r="F61" s="162"/>
    </row>
    <row r="62" spans="1:6" s="128" customFormat="1" ht="20.100000000000001" customHeight="1">
      <c r="A62" s="283" t="s">
        <v>113</v>
      </c>
      <c r="B62" s="283"/>
      <c r="C62" s="283"/>
      <c r="D62" s="283"/>
      <c r="E62" s="283"/>
      <c r="F62" s="162"/>
    </row>
    <row r="63" spans="1:6" s="128" customFormat="1" ht="37.35" customHeight="1">
      <c r="A63" s="282" t="s">
        <v>114</v>
      </c>
      <c r="B63" s="282"/>
      <c r="C63" s="282"/>
      <c r="D63" s="282"/>
      <c r="E63" s="282"/>
      <c r="F63" s="282"/>
    </row>
    <row r="64" spans="1:6" s="128" customFormat="1" ht="2.1" customHeight="1">
      <c r="A64" s="282"/>
      <c r="B64" s="282"/>
      <c r="C64" s="282"/>
      <c r="D64" s="282"/>
      <c r="E64" s="282"/>
      <c r="F64" s="282"/>
    </row>
    <row r="65" spans="1:6" s="128" customFormat="1">
      <c r="A65" s="129"/>
      <c r="B65" s="127"/>
      <c r="C65" s="127"/>
      <c r="D65" s="127"/>
      <c r="E65" s="127"/>
      <c r="F65" s="127"/>
    </row>
    <row r="66" spans="1:6" s="128" customFormat="1">
      <c r="A66" s="126" t="s">
        <v>115</v>
      </c>
    </row>
    <row r="67" spans="1:6" s="128" customFormat="1" ht="15.75" thickBot="1">
      <c r="A67" s="129"/>
    </row>
    <row r="68" spans="1:6" s="128" customFormat="1" ht="15.75" thickBot="1">
      <c r="A68" s="163" t="s">
        <v>89</v>
      </c>
      <c r="B68" s="164" t="s">
        <v>18</v>
      </c>
      <c r="C68" s="164">
        <v>1</v>
      </c>
      <c r="D68" s="164">
        <v>2</v>
      </c>
      <c r="E68" s="164">
        <v>3</v>
      </c>
      <c r="F68" s="165">
        <v>4</v>
      </c>
    </row>
    <row r="69" spans="1:6" s="128" customFormat="1" ht="207" customHeight="1">
      <c r="A69" s="166" t="s">
        <v>57</v>
      </c>
      <c r="B69" s="167" t="s">
        <v>58</v>
      </c>
      <c r="C69" s="167" t="s">
        <v>116</v>
      </c>
      <c r="D69" s="168" t="s">
        <v>117</v>
      </c>
      <c r="E69" s="168" t="s">
        <v>117</v>
      </c>
      <c r="F69" s="169" t="s">
        <v>118</v>
      </c>
    </row>
    <row r="70" spans="1:6" s="128" customFormat="1" ht="409.35" customHeight="1">
      <c r="A70" s="170" t="s">
        <v>59</v>
      </c>
      <c r="B70" s="171" t="s">
        <v>60</v>
      </c>
      <c r="C70" s="140" t="s">
        <v>119</v>
      </c>
      <c r="D70" s="172" t="s">
        <v>117</v>
      </c>
      <c r="E70" s="172" t="s">
        <v>117</v>
      </c>
      <c r="F70" s="173" t="s">
        <v>120</v>
      </c>
    </row>
    <row r="71" spans="1:6" s="128" customFormat="1" ht="30">
      <c r="A71" s="109" t="s">
        <v>171</v>
      </c>
      <c r="B71" s="195" t="s">
        <v>172</v>
      </c>
      <c r="C71" s="123" t="s">
        <v>3</v>
      </c>
      <c r="D71" s="108" t="s">
        <v>117</v>
      </c>
      <c r="E71" s="108" t="s">
        <v>117</v>
      </c>
      <c r="F71" s="184" t="s">
        <v>2</v>
      </c>
    </row>
    <row r="72" spans="1:6" s="128" customFormat="1" ht="30.75" thickBot="1">
      <c r="A72" s="110" t="s">
        <v>173</v>
      </c>
      <c r="B72" s="196" t="s">
        <v>174</v>
      </c>
      <c r="C72" s="185" t="s">
        <v>3</v>
      </c>
      <c r="D72" s="111" t="s">
        <v>117</v>
      </c>
      <c r="E72" s="111" t="s">
        <v>117</v>
      </c>
      <c r="F72" s="186" t="s">
        <v>2</v>
      </c>
    </row>
    <row r="73" spans="1:6" s="128" customFormat="1">
      <c r="A73" s="129"/>
    </row>
    <row r="74" spans="1:6" s="128" customFormat="1">
      <c r="A74" s="126" t="s">
        <v>121</v>
      </c>
    </row>
    <row r="75" spans="1:6" s="128" customFormat="1">
      <c r="A75" s="129"/>
    </row>
    <row r="76" spans="1:6" s="128" customFormat="1" ht="15" customHeight="1">
      <c r="A76" s="284" t="s">
        <v>244</v>
      </c>
      <c r="B76" s="284"/>
      <c r="C76" s="284"/>
      <c r="D76" s="284"/>
      <c r="E76" s="284"/>
    </row>
    <row r="77" spans="1:6" s="128" customFormat="1" ht="15" customHeight="1">
      <c r="A77" s="284"/>
      <c r="B77" s="284"/>
      <c r="C77" s="284"/>
      <c r="D77" s="284"/>
      <c r="E77" s="284"/>
    </row>
    <row r="78" spans="1:6" s="128" customFormat="1" ht="15" customHeight="1">
      <c r="A78" s="284"/>
      <c r="B78" s="284"/>
      <c r="C78" s="284"/>
      <c r="D78" s="284"/>
      <c r="E78" s="284"/>
    </row>
    <row r="79" spans="1:6" s="128" customFormat="1" ht="54.95" customHeight="1" thickBot="1">
      <c r="A79" s="226" t="s">
        <v>66</v>
      </c>
    </row>
    <row r="80" spans="1:6" s="128" customFormat="1">
      <c r="A80" s="174" t="s">
        <v>89</v>
      </c>
      <c r="B80" s="175" t="s">
        <v>18</v>
      </c>
      <c r="C80" s="175">
        <v>-1</v>
      </c>
      <c r="D80" s="175">
        <v>1</v>
      </c>
      <c r="E80" s="175">
        <v>2</v>
      </c>
      <c r="F80" s="176">
        <v>3</v>
      </c>
    </row>
    <row r="81" spans="1:6" s="128" customFormat="1" ht="59.1" customHeight="1" thickBot="1">
      <c r="A81" s="177" t="s">
        <v>122</v>
      </c>
      <c r="B81" s="178" t="s">
        <v>123</v>
      </c>
      <c r="C81" s="179" t="s">
        <v>124</v>
      </c>
      <c r="D81" s="179" t="s">
        <v>125</v>
      </c>
      <c r="E81" s="179" t="s">
        <v>126</v>
      </c>
      <c r="F81" s="180" t="s">
        <v>127</v>
      </c>
    </row>
    <row r="82" spans="1:6" s="128" customFormat="1">
      <c r="A82" s="129"/>
    </row>
    <row r="83" spans="1:6" s="128" customFormat="1">
      <c r="A83" s="129"/>
    </row>
    <row r="84" spans="1:6" s="128" customFormat="1" ht="15" customHeight="1">
      <c r="A84" s="285" t="s">
        <v>128</v>
      </c>
      <c r="B84" s="285"/>
      <c r="C84" s="285"/>
      <c r="D84" s="285"/>
      <c r="E84" s="285"/>
      <c r="F84" s="285"/>
    </row>
    <row r="85" spans="1:6" s="128" customFormat="1" ht="39" customHeight="1">
      <c r="A85" s="281" t="s">
        <v>129</v>
      </c>
      <c r="B85" s="281"/>
      <c r="C85" s="281"/>
      <c r="D85" s="281"/>
      <c r="E85" s="281"/>
      <c r="F85" s="281"/>
    </row>
  </sheetData>
  <mergeCells count="18">
    <mergeCell ref="A85:F85"/>
    <mergeCell ref="A35:F35"/>
    <mergeCell ref="A42:F42"/>
    <mergeCell ref="A45:F45"/>
    <mergeCell ref="A54:F54"/>
    <mergeCell ref="A56:F56"/>
    <mergeCell ref="A58:F58"/>
    <mergeCell ref="A61:E61"/>
    <mergeCell ref="A62:E62"/>
    <mergeCell ref="A63:F64"/>
    <mergeCell ref="A76:E78"/>
    <mergeCell ref="A84:F84"/>
    <mergeCell ref="A31:F31"/>
    <mergeCell ref="A13:F13"/>
    <mergeCell ref="A15:F15"/>
    <mergeCell ref="A17:F17"/>
    <mergeCell ref="A26:F26"/>
    <mergeCell ref="A28:F28"/>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01777958-2E3E-4E3C-AB05-E8482BB051A3}">
  <ds:schemaRefs>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f7ff8d7f-940f-4cc2-af82-4ba53a69da55"/>
    <ds:schemaRef ds:uri="5abe0c6b-1b6f-4662-ac98-bf4479006dbb"/>
    <ds:schemaRef ds:uri="http://www.w3.org/XML/1998/namespace"/>
    <ds:schemaRef ds:uri="http://purl.org/dc/dcmitype/"/>
  </ds:schemaRefs>
</ds:datastoreItem>
</file>

<file path=customXml/itemProps3.xml><?xml version="1.0" encoding="utf-8"?>
<ds:datastoreItem xmlns:ds="http://schemas.openxmlformats.org/officeDocument/2006/customXml" ds:itemID="{56E91460-20BD-442B-A15C-0E0803A2B7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2021-03-18T20:21:27Z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