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icitaciones Ley 20032\Autoriza Convocatoria y otros\2018\Primer Concurso Programas\Definitivo\DAM\"/>
    </mc:Choice>
  </mc:AlternateContent>
  <bookViews>
    <workbookView xWindow="120" yWindow="180" windowWidth="28515" windowHeight="12525"/>
  </bookViews>
  <sheets>
    <sheet name="Hoja1" sheetId="1" r:id="rId1"/>
    <sheet name="Hoja2" sheetId="2" r:id="rId2"/>
    <sheet name="Hoja3" sheetId="3" r:id="rId3"/>
  </sheets>
  <definedNames>
    <definedName name="_xlnm.Print_Area" localSheetId="0">Hoja1!$B$3:$F$194</definedName>
  </definedNames>
  <calcPr calcId="162913"/>
</workbook>
</file>

<file path=xl/calcChain.xml><?xml version="1.0" encoding="utf-8"?>
<calcChain xmlns="http://schemas.openxmlformats.org/spreadsheetml/2006/main">
  <c r="D182" i="1" l="1"/>
  <c r="D181" i="1"/>
  <c r="D158" i="1" l="1"/>
  <c r="F155" i="1" l="1"/>
  <c r="F156" i="1"/>
  <c r="F157" i="1"/>
  <c r="F77" i="1"/>
  <c r="F125" i="1"/>
  <c r="D128" i="1"/>
  <c r="F127" i="1"/>
  <c r="F126" i="1"/>
  <c r="F124" i="1"/>
  <c r="F123" i="1"/>
  <c r="F128" i="1" s="1"/>
  <c r="E146" i="1" s="1"/>
  <c r="F146" i="1" s="1"/>
  <c r="F122" i="1"/>
  <c r="F121" i="1"/>
  <c r="F120" i="1"/>
  <c r="F119" i="1"/>
  <c r="D111" i="1"/>
  <c r="F110" i="1"/>
  <c r="F109" i="1"/>
  <c r="F108" i="1"/>
  <c r="F107" i="1"/>
  <c r="F106" i="1"/>
  <c r="F105" i="1"/>
  <c r="F104" i="1"/>
  <c r="F103" i="1"/>
  <c r="F111" i="1"/>
  <c r="E145" i="1"/>
  <c r="F145" i="1"/>
  <c r="F96" i="1"/>
  <c r="F95" i="1"/>
  <c r="F94" i="1"/>
  <c r="F93" i="1"/>
  <c r="F92" i="1"/>
  <c r="F91" i="1"/>
  <c r="F90" i="1"/>
  <c r="F78" i="1"/>
  <c r="F84" i="1"/>
  <c r="E143" i="1"/>
  <c r="F143" i="1"/>
  <c r="F79" i="1"/>
  <c r="F80" i="1"/>
  <c r="F81" i="1"/>
  <c r="F82" i="1"/>
  <c r="F83" i="1"/>
  <c r="D84" i="1"/>
  <c r="D136" i="1"/>
  <c r="F135" i="1"/>
  <c r="F136" i="1" s="1"/>
  <c r="E147" i="1" s="1"/>
  <c r="F147" i="1" s="1"/>
  <c r="F134" i="1"/>
  <c r="D97" i="1"/>
  <c r="F97" i="1"/>
  <c r="E144" i="1"/>
  <c r="F144" i="1"/>
  <c r="F148" i="1" l="1"/>
  <c r="E177" i="1"/>
  <c r="E172" i="1"/>
  <c r="E179" i="1" s="1"/>
  <c r="E180" i="1" s="1"/>
  <c r="F158" i="1"/>
  <c r="E178" i="1" s="1"/>
</calcChain>
</file>

<file path=xl/sharedStrings.xml><?xml version="1.0" encoding="utf-8"?>
<sst xmlns="http://schemas.openxmlformats.org/spreadsheetml/2006/main" count="188" uniqueCount="142">
  <si>
    <t>Puntaje</t>
  </si>
  <si>
    <t>Definición</t>
  </si>
  <si>
    <t>La propuesta no presenta lo señalado en el descriptor, o lo presenta pero no se ajusta a lo indicado en éste.</t>
  </si>
  <si>
    <t>La propuesta presenta lo señalado en el descriptor, pero de manera incompleta y/o con errores.</t>
  </si>
  <si>
    <r>
      <t>La propuesta presenta lo señalado en el descriptor, cumpliendo con lo indicado en éste, pero se observan algunos aspectos que podrían</t>
    </r>
    <r>
      <rPr>
        <sz val="9"/>
        <color indexed="10"/>
        <rFont val="Calibri"/>
        <family val="2"/>
      </rPr>
      <t xml:space="preserve"> </t>
    </r>
    <r>
      <rPr>
        <sz val="9"/>
        <color indexed="8"/>
        <rFont val="Calibri"/>
        <family val="2"/>
      </rPr>
      <t>ser objeto de mayores precisiones.</t>
    </r>
  </si>
  <si>
    <t>La propuesta presenta lo señalado en el descriptor, cumpliendo satisfactoriamente con lo indicado en éste.</t>
  </si>
  <si>
    <t>1. DATOS GENERALES</t>
  </si>
  <si>
    <t>Fecha de Evaluación:</t>
  </si>
  <si>
    <t>Nombre del Proyecto:</t>
  </si>
  <si>
    <t>Código del concurso:</t>
  </si>
  <si>
    <t>Concurso Nº:</t>
  </si>
  <si>
    <t>Modalidad de Intervención:</t>
  </si>
  <si>
    <t>Región:</t>
  </si>
  <si>
    <t>Institución:</t>
  </si>
  <si>
    <t>2. EVALUACIÓN DE LA PROPUESTA</t>
  </si>
  <si>
    <t>2.1. DIMENSIÓN TÉCNICA</t>
  </si>
  <si>
    <t>2.1.1.</t>
  </si>
  <si>
    <t>Descriptor</t>
  </si>
  <si>
    <t>Ponderador (Columna A)</t>
  </si>
  <si>
    <t>Puntaje (Columna B)</t>
  </si>
  <si>
    <t>Puntaje Ponderado (Columna C)</t>
  </si>
  <si>
    <t>a</t>
  </si>
  <si>
    <t>b</t>
  </si>
  <si>
    <t>c</t>
  </si>
  <si>
    <t xml:space="preserve">El planteamiento del problema y justificación del proyecto es coherente con el diagnóstico. </t>
  </si>
  <si>
    <t>d</t>
  </si>
  <si>
    <t>Se identifican las graves vulneraciones de derecho que afectan a los niños(as) o adolescentes que serán atendidos por el proyecto, siendo coherentes con la modalidad que se licita.</t>
  </si>
  <si>
    <t>e</t>
  </si>
  <si>
    <t>f</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</si>
  <si>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</si>
  <si>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</si>
  <si>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</si>
  <si>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</si>
  <si>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</si>
  <si>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</si>
  <si>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</si>
  <si>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</si>
  <si>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</si>
  <si>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</si>
  <si>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g</t>
  </si>
  <si>
    <t>El plan de autoevaluación señala cómo se incorpora la información y los aprendizajes obtenidos en este proceso.</t>
  </si>
  <si>
    <t>2.1.3.</t>
  </si>
  <si>
    <t>Criterio: Diseño de la Intervención, Metodología y Estrategia (30%)</t>
  </si>
  <si>
    <t>Se presenta un flujograma de intervención acorde a los objetivos propuestos, que identifica las principales etapas que se desarrollarán con los niños, niñas, adolescentes, sus familias y otros actores relevantes.</t>
  </si>
  <si>
    <t xml:space="preserve">Aspectos a corregir durante la implementación, si es adjudicado:  </t>
  </si>
  <si>
    <t>2.2. DIMENSIÓN DE GESTIÓN</t>
  </si>
  <si>
    <t>2.2.1</t>
  </si>
  <si>
    <t>Criterio: Recursos Humanos (25%)</t>
  </si>
  <si>
    <t>d (*)</t>
  </si>
  <si>
    <t>f (*)</t>
  </si>
  <si>
    <t>h</t>
  </si>
  <si>
    <t>i</t>
  </si>
  <si>
    <t xml:space="preserve">Aspectos a corregir durante la implementación, si es adjudicado: </t>
  </si>
  <si>
    <t>2.2.2.</t>
  </si>
  <si>
    <r>
      <t xml:space="preserve">Se presentan los requerimientos exigidos por el </t>
    </r>
    <r>
      <rPr>
        <sz val="9"/>
        <rFont val="Calibri"/>
        <family val="2"/>
      </rPr>
      <t>Servicio</t>
    </r>
    <r>
      <rPr>
        <sz val="9"/>
        <color indexed="8"/>
        <rFont val="Calibri"/>
        <family val="2"/>
      </rPr>
      <t xml:space="preserve"> en materia de infraestructura.</t>
    </r>
  </si>
  <si>
    <r>
      <t>Se presentan los requerimientos exigido</t>
    </r>
    <r>
      <rPr>
        <sz val="9"/>
        <rFont val="Calibri"/>
        <family val="2"/>
      </rPr>
      <t xml:space="preserve">s por el Servicio </t>
    </r>
    <r>
      <rPr>
        <sz val="9"/>
        <color indexed="8"/>
        <rFont val="Calibri"/>
        <family val="2"/>
      </rPr>
      <t>en materia de equipamiento.</t>
    </r>
  </si>
  <si>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</si>
  <si>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</si>
  <si>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</si>
  <si>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</si>
  <si>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</si>
  <si>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</si>
  <si>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</si>
  <si>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</si>
  <si>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</si>
  <si>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</si>
  <si>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</si>
  <si>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</si>
  <si>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</si>
  <si>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</si>
  <si>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</si>
  <si>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</si>
  <si>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</si>
  <si>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t>5. PUNTAJE FINAL Y CATEGORÍA</t>
  </si>
  <si>
    <t>Evaluación de la propuesta</t>
  </si>
  <si>
    <t>Comportamiento legal y financiero</t>
  </si>
  <si>
    <t>Experiencia anterior del proyecto</t>
  </si>
  <si>
    <t>Puntaje Final</t>
  </si>
  <si>
    <t>Tiene puntaje 1 o 2 en un descriptor crítico</t>
  </si>
  <si>
    <t>No</t>
  </si>
  <si>
    <t>Categoría</t>
  </si>
  <si>
    <t>Rango</t>
  </si>
  <si>
    <t>1 - 2,999</t>
  </si>
  <si>
    <t>No adjudicable</t>
  </si>
  <si>
    <t>3 - 4</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</si>
  <si>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</si>
  <si>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</si>
  <si>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</si>
  <si>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Se presenta un diagnóstico del territorio en el que se instalará el proyecto, incorporando datos cuantitativos y cualitativos actualizados,  relativos a la magnitud y factores asociados a las vulneraciones de derechos constitutivas de delitos y/o aquellas que requieren solicitud  de medida de protección, indicando  las fuentes de información.</t>
  </si>
  <si>
    <t>Se presenta información actualizada sobre la demanda de pericias proteccionales y del ámbito penal en el territorio en que se focaliza la propuesta.</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</si>
  <si>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</si>
  <si>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r>
      <t>Se presenta caracterización de las familias de los niños, niñas y adolescentes que serán sujeto de atención</t>
    </r>
    <r>
      <rPr>
        <sz val="8"/>
        <rFont val="Calibri"/>
        <family val="2"/>
      </rPr>
      <t xml:space="preserve"> (estructura familiar, ciclo vital, pertenencia cultural, capacidades diferentes u otras si fuesen pertinentes).</t>
    </r>
  </si>
  <si>
    <t>Las metodologías y estrategias de trabajo son consistentes con las orientaciones técnicas de la modalidad.</t>
  </si>
  <si>
    <t>Se describen técnicas de evaluación e instrumentos específicos acordes a la metodología propuesta.</t>
  </si>
  <si>
    <t>La propuesta de articulación y/o complemetariedad con actores locales y el circuito de protección especializada identificados en el diagnóstico, señala temas en que se realizará trabajo coordinado.</t>
  </si>
  <si>
    <r>
      <t xml:space="preserve">La metodología propuesta identifica </t>
    </r>
    <r>
      <rPr>
        <sz val="9"/>
        <color indexed="8"/>
        <rFont val="Calibri"/>
        <family val="2"/>
      </rPr>
      <t xml:space="preserve">las fortalezas o recursos concretos  de los usuarios (familias, niños, niñas </t>
    </r>
    <r>
      <rPr>
        <sz val="9"/>
        <rFont val="Calibri"/>
        <family val="2"/>
      </rPr>
      <t>y adolescentes).</t>
    </r>
  </si>
  <si>
    <r>
      <t xml:space="preserve">La metodología de evaluación favorece mecanismos de participación para niños, niñas </t>
    </r>
    <r>
      <rPr>
        <sz val="9"/>
        <rFont val="Calibri"/>
        <family val="2"/>
      </rPr>
      <t>y adolescentes, y</t>
    </r>
    <r>
      <rPr>
        <sz val="9"/>
        <color indexed="8"/>
        <rFont val="Calibri"/>
        <family val="2"/>
      </rPr>
      <t xml:space="preserve"> sus referentes significativos.</t>
    </r>
  </si>
  <si>
    <t>h (*)</t>
  </si>
  <si>
    <t>La propuesta incorpora estrategias para facilitar la coordinación permanente con las instancias judiciales que solicitan pericias en el territorio.</t>
  </si>
  <si>
    <t>Las horas de trabajo del equipo destinadas al proyecto corresponden a lo exigido en las orientaciones técnicas   de la modalidad.</t>
  </si>
  <si>
    <t xml:space="preserve">Las funciones del equipo corresponden a lo exigido en las orientaciones técnicas  de la modadlidad. </t>
  </si>
  <si>
    <t>Los integrantes del equipo tienen formación acorde al cargo, según lo requerido en las orientaciones técnicas  de la modalidad.</t>
  </si>
  <si>
    <t>Criterio: Recursos Materiales (10%)</t>
  </si>
  <si>
    <t>Criterio: Planteamiento del Problema y Sujeto de Atención (20%)</t>
  </si>
  <si>
    <r>
      <t>Se identifica a los actores</t>
    </r>
    <r>
      <rPr>
        <sz val="8"/>
        <rFont val="Calibri"/>
        <family val="2"/>
      </rPr>
      <t xml:space="preserve"> intersectoriales y otros actores relevantes de acuerdo a orientaciones tecnicas</t>
    </r>
    <r>
      <rPr>
        <sz val="8"/>
        <color indexed="8"/>
        <rFont val="Calibri"/>
        <family val="2"/>
      </rPr>
      <t>, señalando cuál es su rol complementario en la realización de peritajes proteccionales y penales, y en la protección , reparación y restitución de derechos.</t>
    </r>
  </si>
  <si>
    <t>g (*)</t>
  </si>
  <si>
    <t>La propuesta incorpora estrategias de supervisión interna y/o externa al equipo, para  favorecer la objetividad y calidad de las pericias</t>
  </si>
  <si>
    <t>La conformación del equipo (cargos) corresponde a lo exigido en las orientaciones técnicas  de la modalidad.</t>
  </si>
  <si>
    <t>c (*)</t>
  </si>
  <si>
    <t>Los integrantes del equipo tienen experiencia laboral según lo requerido en orientaciones técnicas de la modalidad, acreditado a través de curriculum vitae y certificados que dan cuenta de la experiencia laboral en el área.</t>
  </si>
  <si>
    <t>e (*)</t>
  </si>
  <si>
    <t xml:space="preserve">Se explicitan los mecanismos de selección para la contratación del trabajadores/as idóneos a los perfiles de cargo.    </t>
  </si>
  <si>
    <t>Se anexan verificadores de consulta del Registro de Condenas (Inhabilidades para ejercer funciones en ámbitos educacionales o con menores de edad  - Art. 39 bis del Código Penal)</t>
  </si>
  <si>
    <t>Se incorpora plan de cuidado de equipo.</t>
  </si>
  <si>
    <t xml:space="preserve">Se incorporan plan de capacitación al equipo. </t>
  </si>
  <si>
    <t>El plan de autoevaluación presentado contempla evaluación de proceso y de resultados.</t>
  </si>
  <si>
    <t>El plan de autoevaluación presentado contempla evaluación de satisfacción de usuarios/as.</t>
  </si>
  <si>
    <t xml:space="preserve">Comuna: </t>
  </si>
  <si>
    <t>Si</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</si>
  <si>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</si>
  <si>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3.a</t>
  </si>
  <si>
    <t>3.b</t>
  </si>
  <si>
    <t>3.c</t>
  </si>
  <si>
    <t xml:space="preserve">El servicio ha requerido el término unilateral de un convenio, respecto del cual, los objetivos no fueron cumplidos, los resultados no fueron alcanzados en el grado como minimamente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t>
  </si>
  <si>
    <t xml:space="preserve">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</si>
  <si>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xml:space="preserve">Puntaje (Columna B) </t>
  </si>
  <si>
    <t>Puntaje Criterio</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</si>
  <si>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</si>
  <si>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Notas</t>
  </si>
  <si>
    <t xml:space="preserve">Para evaluar los descriptores 3.b y 3.c la Comisión Evaluadora deberá considerar lo informado por el Departamento Jurídico de la Dirección Nacional de SENAME, en un informe Jurídico, que se confeccionará para estos efectos. </t>
  </si>
  <si>
    <t>Para evaluar el descriptor 3.a la Comisión Evaluadora deberá considerar lo informado por el Sub Departamento de Supervisión Financiera Nacional, en un Informe financiero, que se elaborará para estos efectos.</t>
  </si>
  <si>
    <r>
      <rPr>
        <b/>
        <u/>
        <sz val="9"/>
        <color indexed="8"/>
        <rFont val="Calibri"/>
        <family val="2"/>
      </rPr>
      <t>Si la propuesta corresponde a un organismo colaborador con experiencia</t>
    </r>
    <r>
      <rPr>
        <sz val="9"/>
        <color indexed="8"/>
        <rFont val="Calibri"/>
        <family val="2"/>
      </rPr>
      <t xml:space="preserve">, entonces, en la columna A, introduzca el puntaje promedio de las evaluaciones de desempeño del anterior período convenido (1 a 10), de acuerdo con lo señalado en el artículo 27 de la Ley Nº 20.032. Este puntaje será convertido automáticamente a una escala de 1 a 4, en la columna B(*). </t>
    </r>
  </si>
  <si>
    <t>(*) La escala de conversión es la siguiente: Se asigna puntaje 1 a los que obtuvieron un promedio entre 1 y 4,9 en las Evaluaciones de Desempeño (ED). Se asigna puntaje 2 a los que obtuvieron un promedio entre 5 y 5,9 en las ED. Se asigna puntaje 3 a quienes obtuvieron un promedio entre 6 y 6,9  en las ED. Se asigna puntaje 4 a quienes obtuvieron un promedio entre 7 y 10 en las ED.</t>
  </si>
  <si>
    <r>
      <t xml:space="preserve">El Organismo Colaborador presenta gastos observados no regularizados en uno o más proyectos ejecutados, cinco días hábiles antes de la apertura del presente concurso.                                                        </t>
    </r>
    <r>
      <rPr>
        <sz val="9"/>
        <color indexed="8"/>
        <rFont val="Calibri"/>
        <family val="2"/>
      </rPr>
      <t xml:space="preserve">  </t>
    </r>
  </si>
  <si>
    <t>Promedio de Evaluaciones (Columna B)</t>
  </si>
  <si>
    <t>Puntaje convertido (Columna C)</t>
  </si>
  <si>
    <t xml:space="preserve">¿La propuesta corresponde a un organismo colaborador con experiencia previa ejecutando la modalidad en el territorio? (Columna A) </t>
  </si>
  <si>
    <r>
      <t xml:space="preserve">En esta sección, primero, el evaluador debe identificar si la propuesta evaluada corresponde a un organismo colaborador con experiencia previa en la ejecución de la modalidad en el territorio. </t>
    </r>
    <r>
      <rPr>
        <b/>
        <sz val="9"/>
        <color indexed="8"/>
        <rFont val="Calibri"/>
        <family val="2"/>
      </rPr>
      <t>Para esto debe seleccionar en la Columna A, la categoria si cuando tiene experiencia previa, y la categoria no, cuando no tiene experiencia previa.</t>
    </r>
    <r>
      <rPr>
        <sz val="9"/>
        <color indexed="8"/>
        <rFont val="Calibri"/>
        <family val="2"/>
      </rPr>
      <t xml:space="preserve">  </t>
    </r>
  </si>
  <si>
    <t>Luego el evaluador debe proceder según las siguientes instrucciones:</t>
  </si>
  <si>
    <t>Si, entonces ingrese puntaje en la columna B.</t>
  </si>
  <si>
    <t>No, entonces no ingrese puntaje en la columna B</t>
  </si>
  <si>
    <r>
      <rPr>
        <b/>
        <u/>
        <sz val="9"/>
        <color indexed="8"/>
        <rFont val="Calibri"/>
        <family val="2"/>
      </rPr>
      <t>Si la propuesta corresponde a un organismo colaborador que no tenga experiencia en el territorio y modalidad</t>
    </r>
    <r>
      <rPr>
        <sz val="9"/>
        <color indexed="8"/>
        <rFont val="Calibri"/>
        <family val="2"/>
      </rPr>
      <t>, entonces, debe dejar vacía la columna A, y la pauta automáticamente, incluirá el puntaje total de la evaluación de la propuesta tecnica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</si>
</sst>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0" x14ac:knownFonts="1">
    <font>
      <sz val="11"/>
      <color theme="1"/>
      <name val="Calibri"/>
      <family val="2"/>
      <scheme val="minor"/>
    </font>
    <font>
      <sz val="9"/>
      <color indexed="10"/>
      <name val="Calibri"/>
      <family val="2"/>
    </font>
    <font>
      <sz val="9"/>
      <color indexed="8"/>
      <name val="Calibri"/>
      <family val="2"/>
    </font>
    <font>
      <sz val="9"/>
      <name val="Calibri"/>
      <family val="2"/>
    </font>
    <font>
      <b/>
      <sz val="9"/>
      <name val="Calibri"/>
      <family val="2"/>
    </font>
    <font>
      <b/>
      <sz val="9"/>
      <color indexed="8"/>
      <name val="Calibri"/>
      <family val="2"/>
    </font>
    <font>
      <sz val="8"/>
      <name val="Calibri"/>
      <family val="2"/>
    </font>
    <font>
      <sz val="8"/>
      <color indexed="8"/>
      <name val="Calibri"/>
      <family val="2"/>
    </font>
    <font>
      <b/>
      <u/>
      <sz val="9"/>
      <color indexed="8"/>
      <name val="Calibri"/>
      <family val="2"/>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8"/>
      <name val="Calibri"/>
      <family val="2"/>
      <scheme val="minor"/>
    </font>
    <font>
      <sz val="8"/>
      <color theme="1"/>
      <name val="Calibri"/>
      <family val="2"/>
      <scheme val="minor"/>
    </font>
    <font>
      <sz val="9"/>
      <color theme="0"/>
      <name val="Calibri"/>
      <family val="2"/>
      <scheme val="minor"/>
    </font>
    <font>
      <b/>
      <sz val="9"/>
      <color theme="1"/>
      <name val="Calibri"/>
      <family val="2"/>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s>
  <borders count="13">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9" fillId="0" borderId="0" applyFont="0" applyFill="0" applyBorder="0" applyAlignment="0" applyProtection="0"/>
  </cellStyleXfs>
  <cellXfs count="150">
    <xf numFmtId="0" fontId="0" fillId="0" borderId="0" xfId="0"/>
    <xf numFmtId="0" fontId="11" fillId="0" borderId="0" xfId="0" applyFont="1"/>
    <xf numFmtId="0" fontId="11" fillId="2" borderId="0" xfId="0" applyFont="1" applyFill="1"/>
    <xf numFmtId="0" fontId="11" fillId="2" borderId="1" xfId="0" applyFont="1" applyFill="1" applyBorder="1" applyAlignment="1">
      <alignment horizontal="center"/>
    </xf>
    <xf numFmtId="0" fontId="11" fillId="2" borderId="2" xfId="0" applyFont="1" applyFill="1" applyBorder="1" applyAlignment="1">
      <alignment horizontal="center"/>
    </xf>
    <xf numFmtId="0" fontId="11" fillId="2" borderId="3" xfId="0" applyFont="1" applyFill="1" applyBorder="1" applyAlignment="1">
      <alignment horizontal="center" vertical="center"/>
    </xf>
    <xf numFmtId="0" fontId="12" fillId="3" borderId="0" xfId="0" applyFont="1" applyFill="1"/>
    <xf numFmtId="0" fontId="11" fillId="3" borderId="0" xfId="0" applyFont="1" applyFill="1"/>
    <xf numFmtId="0" fontId="11" fillId="0" borderId="4" xfId="0" applyFont="1" applyBorder="1" applyAlignment="1"/>
    <xf numFmtId="0" fontId="11" fillId="2" borderId="3" xfId="0" applyFont="1" applyFill="1" applyBorder="1" applyAlignment="1">
      <alignment horizontal="left"/>
    </xf>
    <xf numFmtId="0" fontId="11" fillId="2" borderId="3" xfId="0" applyFont="1" applyFill="1" applyBorder="1"/>
    <xf numFmtId="0" fontId="11" fillId="2" borderId="0" xfId="0" applyFont="1" applyFill="1" applyBorder="1"/>
    <xf numFmtId="2" fontId="12" fillId="2" borderId="0" xfId="0" applyNumberFormat="1" applyFont="1" applyFill="1" applyBorder="1" applyAlignment="1">
      <alignment horizontal="center"/>
    </xf>
    <xf numFmtId="0" fontId="0" fillId="0" borderId="0" xfId="0" applyBorder="1" applyAlignment="1"/>
    <xf numFmtId="0" fontId="12" fillId="0" borderId="0" xfId="0" applyFont="1"/>
    <xf numFmtId="0" fontId="12" fillId="4" borderId="0" xfId="0" applyFont="1" applyFill="1"/>
    <xf numFmtId="0" fontId="11" fillId="4" borderId="0" xfId="0" applyFont="1" applyFill="1"/>
    <xf numFmtId="0" fontId="12" fillId="5" borderId="0" xfId="0" applyFont="1" applyFill="1" applyAlignment="1">
      <alignment horizontal="center"/>
    </xf>
    <xf numFmtId="0" fontId="12" fillId="5" borderId="0" xfId="0" applyFont="1" applyFill="1"/>
    <xf numFmtId="0" fontId="11" fillId="5" borderId="0" xfId="0" applyFont="1" applyFill="1"/>
    <xf numFmtId="0" fontId="11" fillId="0" borderId="0" xfId="0" applyFont="1" applyAlignment="1">
      <alignment horizontal="center" vertical="center" wrapText="1"/>
    </xf>
    <xf numFmtId="0" fontId="12" fillId="2" borderId="3" xfId="0" applyFont="1" applyFill="1" applyBorder="1" applyAlignment="1">
      <alignment horizontal="center" vertical="center" wrapText="1"/>
    </xf>
    <xf numFmtId="9" fontId="11" fillId="2" borderId="3" xfId="0" applyNumberFormat="1" applyFont="1" applyFill="1" applyBorder="1" applyAlignment="1">
      <alignment horizontal="center" vertical="center"/>
    </xf>
    <xf numFmtId="164" fontId="11" fillId="2" borderId="3" xfId="0" applyNumberFormat="1" applyFont="1" applyFill="1" applyBorder="1" applyAlignment="1" applyProtection="1">
      <alignment horizontal="center" vertical="center"/>
    </xf>
    <xf numFmtId="0" fontId="12" fillId="2" borderId="3" xfId="0" applyFont="1" applyFill="1" applyBorder="1"/>
    <xf numFmtId="9" fontId="12" fillId="2" borderId="3" xfId="1" applyFont="1" applyFill="1" applyBorder="1" applyAlignment="1">
      <alignment horizontal="center"/>
    </xf>
    <xf numFmtId="0" fontId="12" fillId="2" borderId="3" xfId="1" applyNumberFormat="1" applyFont="1" applyFill="1" applyBorder="1" applyAlignment="1">
      <alignment horizontal="center"/>
    </xf>
    <xf numFmtId="164" fontId="12" fillId="2" borderId="3" xfId="1" applyNumberFormat="1" applyFont="1" applyFill="1" applyBorder="1" applyAlignment="1" applyProtection="1">
      <alignment horizontal="center"/>
    </xf>
    <xf numFmtId="0" fontId="12" fillId="2" borderId="3" xfId="0" applyFont="1" applyFill="1" applyBorder="1" applyAlignment="1">
      <alignment horizontal="center"/>
    </xf>
    <xf numFmtId="0" fontId="11" fillId="2" borderId="3" xfId="0" applyFont="1" applyFill="1" applyBorder="1" applyAlignment="1">
      <alignment horizontal="justify" vertical="justify" wrapText="1"/>
    </xf>
    <xf numFmtId="164" fontId="11" fillId="2" borderId="3" xfId="0" applyNumberFormat="1" applyFont="1" applyFill="1" applyBorder="1" applyAlignment="1">
      <alignment horizontal="center" vertical="center"/>
    </xf>
    <xf numFmtId="0" fontId="13" fillId="2" borderId="3" xfId="0" applyFont="1" applyFill="1" applyBorder="1" applyAlignment="1">
      <alignment horizontal="left" vertical="top" wrapText="1"/>
    </xf>
    <xf numFmtId="0" fontId="13" fillId="2" borderId="3" xfId="0" applyFont="1" applyFill="1" applyBorder="1" applyAlignment="1">
      <alignment horizontal="left" vertical="justify" wrapText="1"/>
    </xf>
    <xf numFmtId="0" fontId="11" fillId="2" borderId="3" xfId="0" applyFont="1" applyFill="1" applyBorder="1" applyAlignment="1">
      <alignment horizontal="left" vertical="justify" wrapText="1"/>
    </xf>
    <xf numFmtId="0" fontId="12" fillId="2" borderId="0" xfId="0" applyFont="1" applyFill="1"/>
    <xf numFmtId="9" fontId="12" fillId="2" borderId="3" xfId="1" applyFont="1" applyFill="1" applyBorder="1" applyAlignment="1">
      <alignment horizontal="center" vertical="center"/>
    </xf>
    <xf numFmtId="0" fontId="12" fillId="2" borderId="3" xfId="0" applyFont="1" applyFill="1" applyBorder="1" applyAlignment="1">
      <alignment vertical="center"/>
    </xf>
    <xf numFmtId="164" fontId="12" fillId="2" borderId="3" xfId="0" applyNumberFormat="1" applyFont="1" applyFill="1" applyBorder="1" applyAlignment="1">
      <alignment horizontal="center" vertical="center"/>
    </xf>
    <xf numFmtId="0" fontId="11" fillId="2" borderId="3" xfId="0" applyFont="1" applyFill="1" applyBorder="1" applyAlignment="1">
      <alignment horizontal="center"/>
    </xf>
    <xf numFmtId="9" fontId="14" fillId="2" borderId="3" xfId="0" applyNumberFormat="1" applyFont="1" applyFill="1" applyBorder="1" applyAlignment="1">
      <alignment horizontal="center" vertical="center" wrapText="1"/>
    </xf>
    <xf numFmtId="0" fontId="11" fillId="0" borderId="3" xfId="0" applyFont="1" applyFill="1" applyBorder="1" applyAlignment="1">
      <alignment horizontal="left" vertical="justify" wrapText="1"/>
    </xf>
    <xf numFmtId="0" fontId="11" fillId="2" borderId="0" xfId="0" applyNumberFormat="1" applyFont="1" applyFill="1"/>
    <xf numFmtId="0" fontId="12" fillId="2" borderId="0" xfId="0" applyFont="1" applyFill="1" applyBorder="1" applyAlignment="1">
      <alignment horizontal="center"/>
    </xf>
    <xf numFmtId="0" fontId="12" fillId="2" borderId="3" xfId="0" applyFont="1" applyFill="1" applyBorder="1" applyAlignment="1">
      <alignment horizontal="justify" vertical="justify" wrapText="1"/>
    </xf>
    <xf numFmtId="0" fontId="11" fillId="2" borderId="0" xfId="0" applyFont="1" applyFill="1" applyBorder="1" applyAlignment="1">
      <alignment horizontal="center"/>
    </xf>
    <xf numFmtId="0" fontId="11" fillId="2" borderId="0" xfId="0" applyFont="1" applyFill="1" applyBorder="1" applyAlignment="1">
      <alignment horizontal="left" vertical="justify" wrapText="1"/>
    </xf>
    <xf numFmtId="2" fontId="11" fillId="2" borderId="3" xfId="0" applyNumberFormat="1" applyFont="1" applyFill="1" applyBorder="1" applyAlignment="1">
      <alignment horizontal="center" vertical="center"/>
    </xf>
    <xf numFmtId="0" fontId="12" fillId="0" borderId="3" xfId="0" applyFont="1" applyFill="1" applyBorder="1" applyAlignment="1">
      <alignment horizontal="center" vertical="center"/>
    </xf>
    <xf numFmtId="0" fontId="12" fillId="0" borderId="3" xfId="0" applyFont="1" applyFill="1" applyBorder="1"/>
    <xf numFmtId="9" fontId="12" fillId="0" borderId="3" xfId="0" applyNumberFormat="1" applyFont="1" applyFill="1" applyBorder="1" applyAlignment="1">
      <alignment horizontal="center" vertical="center"/>
    </xf>
    <xf numFmtId="2" fontId="12" fillId="0" borderId="3"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xf numFmtId="9" fontId="12" fillId="0" borderId="0" xfId="0" applyNumberFormat="1" applyFont="1" applyFill="1" applyBorder="1" applyAlignment="1">
      <alignment horizontal="center" vertical="center"/>
    </xf>
    <xf numFmtId="2" fontId="12" fillId="0" borderId="0" xfId="0" applyNumberFormat="1" applyFont="1" applyFill="1" applyBorder="1" applyAlignment="1">
      <alignment horizontal="center" vertical="center"/>
    </xf>
    <xf numFmtId="164" fontId="12" fillId="0" borderId="0" xfId="0" applyNumberFormat="1" applyFont="1" applyFill="1" applyBorder="1" applyAlignment="1">
      <alignment horizontal="center" vertical="center"/>
    </xf>
    <xf numFmtId="0" fontId="12" fillId="0" borderId="0" xfId="0" applyFont="1" applyFill="1" applyBorder="1" applyAlignment="1">
      <alignment horizontal="left" vertical="top"/>
    </xf>
    <xf numFmtId="0" fontId="11" fillId="2" borderId="0" xfId="0" applyFont="1" applyFill="1" applyAlignment="1">
      <alignment horizontal="left" wrapText="1"/>
    </xf>
    <xf numFmtId="164" fontId="11" fillId="2" borderId="3" xfId="0" applyNumberFormat="1" applyFont="1" applyFill="1" applyBorder="1" applyAlignment="1">
      <alignment horizontal="center"/>
    </xf>
    <xf numFmtId="0" fontId="12" fillId="2" borderId="3" xfId="0" applyFont="1" applyFill="1" applyBorder="1" applyAlignment="1">
      <alignment horizontal="center" wrapText="1"/>
    </xf>
    <xf numFmtId="9" fontId="12" fillId="2" borderId="3" xfId="0" applyNumberFormat="1" applyFont="1" applyFill="1" applyBorder="1" applyAlignment="1">
      <alignment horizontal="center" vertical="center"/>
    </xf>
    <xf numFmtId="0" fontId="12" fillId="0" borderId="3" xfId="0" applyFont="1" applyBorder="1"/>
    <xf numFmtId="9" fontId="12" fillId="0" borderId="3" xfId="0" applyNumberFormat="1" applyFont="1" applyBorder="1" applyAlignment="1">
      <alignment horizontal="center" vertical="center"/>
    </xf>
    <xf numFmtId="0" fontId="12" fillId="6" borderId="3" xfId="0" applyFont="1" applyFill="1" applyBorder="1"/>
    <xf numFmtId="9" fontId="12" fillId="6" borderId="3" xfId="0" applyNumberFormat="1" applyFont="1" applyFill="1" applyBorder="1" applyAlignment="1">
      <alignment horizontal="center" vertical="center"/>
    </xf>
    <xf numFmtId="164" fontId="12" fillId="6" borderId="3" xfId="0" applyNumberFormat="1" applyFont="1" applyFill="1" applyBorder="1" applyAlignment="1">
      <alignment horizontal="center" vertical="center"/>
    </xf>
    <xf numFmtId="0" fontId="11" fillId="0" borderId="0" xfId="0" applyFont="1" applyAlignment="1"/>
    <xf numFmtId="2" fontId="12" fillId="2" borderId="0" xfId="0" applyNumberFormat="1" applyFont="1" applyFill="1" applyBorder="1" applyAlignment="1"/>
    <xf numFmtId="0" fontId="15" fillId="2" borderId="3" xfId="0" applyFont="1" applyFill="1" applyBorder="1" applyAlignment="1">
      <alignment horizontal="center" vertical="center"/>
    </xf>
    <xf numFmtId="49" fontId="11" fillId="2" borderId="3" xfId="0" applyNumberFormat="1" applyFont="1" applyFill="1" applyBorder="1" applyAlignment="1">
      <alignment horizontal="center" vertical="center"/>
    </xf>
    <xf numFmtId="0" fontId="11" fillId="2" borderId="0" xfId="0" applyFont="1" applyFill="1" applyBorder="1" applyAlignment="1">
      <alignment vertical="top" wrapText="1"/>
    </xf>
    <xf numFmtId="0" fontId="16" fillId="2" borderId="3" xfId="0" quotePrefix="1" applyFont="1" applyFill="1" applyBorder="1" applyAlignment="1">
      <alignment horizontal="left" wrapText="1"/>
    </xf>
    <xf numFmtId="0" fontId="17" fillId="2" borderId="3" xfId="0" quotePrefix="1" applyFont="1" applyFill="1" applyBorder="1" applyAlignment="1">
      <alignment horizontal="left" wrapText="1"/>
    </xf>
    <xf numFmtId="0" fontId="17" fillId="2" borderId="3" xfId="0" applyFont="1" applyFill="1" applyBorder="1" applyAlignment="1">
      <alignment wrapText="1"/>
    </xf>
    <xf numFmtId="0" fontId="17" fillId="0" borderId="0" xfId="0" applyNumberFormat="1" applyFont="1" applyAlignment="1">
      <alignment wrapText="1"/>
    </xf>
    <xf numFmtId="0" fontId="11" fillId="2" borderId="3" xfId="0" quotePrefix="1" applyFont="1" applyFill="1" applyBorder="1" applyAlignment="1">
      <alignment horizontal="left" vertical="justify" wrapText="1"/>
    </xf>
    <xf numFmtId="0" fontId="13" fillId="2" borderId="3" xfId="0" quotePrefix="1" applyFont="1" applyFill="1" applyBorder="1" applyAlignment="1">
      <alignment horizontal="left" vertical="justify" wrapText="1"/>
    </xf>
    <xf numFmtId="0" fontId="13" fillId="0" borderId="3" xfId="0" quotePrefix="1" applyFont="1" applyFill="1" applyBorder="1" applyAlignment="1">
      <alignment horizontal="left" vertical="justify" wrapText="1"/>
    </xf>
    <xf numFmtId="0" fontId="11" fillId="0" borderId="3" xfId="0" quotePrefix="1" applyFont="1" applyFill="1" applyBorder="1" applyAlignment="1">
      <alignment horizontal="left" vertical="justify" wrapText="1"/>
    </xf>
    <xf numFmtId="0" fontId="10" fillId="0" borderId="0" xfId="0" applyFont="1"/>
    <xf numFmtId="0" fontId="11" fillId="2" borderId="0" xfId="0" applyFont="1" applyFill="1" applyBorder="1" applyAlignment="1">
      <alignment horizontal="center" vertical="center"/>
    </xf>
    <xf numFmtId="0" fontId="18" fillId="0" borderId="0" xfId="0" applyFont="1"/>
    <xf numFmtId="0" fontId="12" fillId="2" borderId="0" xfId="0" applyFont="1" applyFill="1" applyBorder="1" applyAlignment="1">
      <alignment horizontal="left" vertical="center"/>
    </xf>
    <xf numFmtId="9" fontId="12" fillId="2" borderId="0" xfId="1" applyFont="1" applyFill="1" applyBorder="1" applyAlignment="1">
      <alignment horizontal="center" vertical="center"/>
    </xf>
    <xf numFmtId="0" fontId="11" fillId="0" borderId="0" xfId="0" applyFont="1" applyBorder="1"/>
    <xf numFmtId="0" fontId="12" fillId="0" borderId="0" xfId="0" applyFont="1" applyBorder="1" applyAlignment="1">
      <alignment horizontal="center" vertical="center"/>
    </xf>
    <xf numFmtId="0" fontId="19" fillId="4" borderId="0" xfId="0" applyFont="1" applyFill="1"/>
    <xf numFmtId="0" fontId="18" fillId="2" borderId="0" xfId="0" applyFont="1" applyFill="1"/>
    <xf numFmtId="0" fontId="11" fillId="0" borderId="3" xfId="0" applyFont="1" applyBorder="1" applyProtection="1">
      <protection locked="0"/>
    </xf>
    <xf numFmtId="0" fontId="11" fillId="2" borderId="3" xfId="0" applyFont="1" applyFill="1" applyBorder="1" applyAlignment="1" applyProtection="1">
      <alignment horizontal="center" vertical="center"/>
    </xf>
    <xf numFmtId="0" fontId="11" fillId="2" borderId="3" xfId="0" applyFont="1" applyFill="1" applyBorder="1" applyAlignment="1" applyProtection="1">
      <alignment horizontal="justify" vertical="justify" wrapText="1"/>
    </xf>
    <xf numFmtId="9" fontId="11" fillId="2" borderId="3" xfId="1" applyFont="1" applyFill="1" applyBorder="1" applyAlignment="1" applyProtection="1">
      <alignment horizontal="center" vertical="center"/>
    </xf>
    <xf numFmtId="0" fontId="11" fillId="2" borderId="5" xfId="0" applyFont="1" applyFill="1" applyBorder="1" applyAlignment="1" applyProtection="1">
      <alignment horizontal="center" vertical="center"/>
    </xf>
    <xf numFmtId="0" fontId="11" fillId="0" borderId="3" xfId="0" applyFont="1" applyBorder="1" applyAlignment="1" applyProtection="1">
      <alignment horizontal="center" vertical="center"/>
    </xf>
    <xf numFmtId="0" fontId="11" fillId="2" borderId="0" xfId="0" applyFont="1" applyFill="1" applyBorder="1" applyAlignment="1" applyProtection="1">
      <alignment horizontal="center" vertical="center"/>
    </xf>
    <xf numFmtId="0" fontId="12" fillId="2" borderId="3" xfId="0" applyFont="1" applyFill="1" applyBorder="1" applyAlignment="1" applyProtection="1">
      <alignment horizontal="left" vertical="center"/>
    </xf>
    <xf numFmtId="9" fontId="12" fillId="2" borderId="3" xfId="1" applyFont="1" applyFill="1" applyBorder="1" applyAlignment="1" applyProtection="1">
      <alignment horizontal="center" vertical="center"/>
    </xf>
    <xf numFmtId="0" fontId="11" fillId="0" borderId="3" xfId="0" applyFont="1" applyBorder="1" applyProtection="1"/>
    <xf numFmtId="0" fontId="12" fillId="0" borderId="3" xfId="0" applyFont="1" applyBorder="1" applyAlignment="1" applyProtection="1">
      <alignment horizontal="center" vertical="center"/>
    </xf>
    <xf numFmtId="0" fontId="11" fillId="2" borderId="3" xfId="0" applyFont="1" applyFill="1" applyBorder="1" applyAlignment="1">
      <alignment horizontal="center"/>
    </xf>
    <xf numFmtId="0" fontId="11" fillId="2" borderId="3"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2" fillId="2" borderId="3" xfId="0" applyFont="1" applyFill="1" applyBorder="1" applyAlignment="1">
      <alignment horizontal="center" vertical="center"/>
    </xf>
    <xf numFmtId="0" fontId="11" fillId="2" borderId="5" xfId="0" applyFont="1" applyFill="1" applyBorder="1" applyAlignment="1">
      <alignment horizontal="left"/>
    </xf>
    <xf numFmtId="0" fontId="11" fillId="2" borderId="6" xfId="0" applyFont="1" applyFill="1" applyBorder="1" applyAlignment="1">
      <alignment horizontal="left"/>
    </xf>
    <xf numFmtId="0" fontId="11" fillId="2" borderId="2" xfId="0" applyFont="1" applyFill="1" applyBorder="1" applyAlignment="1">
      <alignment horizontal="left"/>
    </xf>
    <xf numFmtId="0" fontId="11" fillId="2" borderId="5" xfId="0" applyFont="1" applyFill="1" applyBorder="1" applyAlignment="1">
      <alignment horizontal="center"/>
    </xf>
    <xf numFmtId="0" fontId="11" fillId="2" borderId="6" xfId="0" applyFont="1" applyFill="1" applyBorder="1" applyAlignment="1">
      <alignment horizontal="center"/>
    </xf>
    <xf numFmtId="0" fontId="11" fillId="2" borderId="2" xfId="0" applyFont="1" applyFill="1" applyBorder="1" applyAlignment="1">
      <alignment horizontal="center"/>
    </xf>
    <xf numFmtId="0" fontId="11" fillId="2" borderId="7" xfId="0" applyFont="1" applyFill="1" applyBorder="1" applyAlignment="1">
      <alignment horizontal="left" vertical="top" wrapText="1"/>
    </xf>
    <xf numFmtId="0" fontId="11" fillId="2" borderId="8" xfId="0" applyFont="1" applyFill="1" applyBorder="1" applyAlignment="1">
      <alignment horizontal="left" vertical="top" wrapText="1"/>
    </xf>
    <xf numFmtId="0" fontId="11" fillId="2" borderId="9" xfId="0" applyFont="1" applyFill="1" applyBorder="1" applyAlignment="1">
      <alignment horizontal="left" vertical="top" wrapText="1"/>
    </xf>
    <xf numFmtId="0" fontId="11" fillId="2" borderId="10" xfId="0" applyFont="1" applyFill="1" applyBorder="1" applyAlignment="1">
      <alignment horizontal="left" vertical="top"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0" xfId="0" applyFont="1" applyFill="1" applyBorder="1" applyAlignment="1">
      <alignment horizontal="left" vertical="center" wrapText="1"/>
    </xf>
    <xf numFmtId="0" fontId="11" fillId="0" borderId="0" xfId="0" applyFont="1" applyAlignment="1">
      <alignment horizontal="left" wrapText="1"/>
    </xf>
    <xf numFmtId="0" fontId="2" fillId="2" borderId="0" xfId="0" applyFont="1" applyFill="1" applyAlignment="1">
      <alignment horizontal="left" vertical="top" wrapText="1"/>
    </xf>
    <xf numFmtId="0" fontId="11" fillId="2" borderId="0" xfId="0" applyFont="1" applyFill="1" applyAlignment="1">
      <alignment horizontal="left" vertical="top" wrapText="1"/>
    </xf>
    <xf numFmtId="0" fontId="11" fillId="2" borderId="0" xfId="0" applyFont="1" applyFill="1" applyAlignment="1">
      <alignment horizontal="left" wrapText="1"/>
    </xf>
    <xf numFmtId="0" fontId="12" fillId="2" borderId="0" xfId="0" applyFont="1" applyFill="1" applyAlignment="1">
      <alignment horizontal="lef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xf numFmtId="0" fontId="11" fillId="2" borderId="9" xfId="0" applyFont="1" applyFill="1" applyBorder="1" applyAlignment="1">
      <alignment horizontal="center"/>
    </xf>
    <xf numFmtId="0" fontId="11" fillId="2" borderId="4" xfId="0" applyFont="1" applyFill="1" applyBorder="1" applyAlignment="1">
      <alignment horizontal="center"/>
    </xf>
    <xf numFmtId="0" fontId="11" fillId="2" borderId="0" xfId="0" applyFont="1" applyFill="1" applyBorder="1" applyAlignment="1">
      <alignment horizontal="center"/>
    </xf>
    <xf numFmtId="0" fontId="11" fillId="2" borderId="1" xfId="0" applyFont="1" applyFill="1" applyBorder="1" applyAlignment="1">
      <alignment horizontal="center"/>
    </xf>
    <xf numFmtId="0" fontId="11" fillId="2" borderId="10" xfId="0" applyFont="1" applyFill="1" applyBorder="1" applyAlignment="1">
      <alignment horizontal="center"/>
    </xf>
    <xf numFmtId="0" fontId="11" fillId="2" borderId="11" xfId="0" applyFont="1" applyFill="1" applyBorder="1" applyAlignment="1">
      <alignment horizontal="center"/>
    </xf>
    <xf numFmtId="0" fontId="11" fillId="2" borderId="12" xfId="0" applyFont="1" applyFill="1" applyBorder="1" applyAlignment="1">
      <alignment horizontal="center"/>
    </xf>
    <xf numFmtId="0" fontId="12" fillId="3" borderId="0" xfId="0" applyFont="1" applyFill="1" applyBorder="1" applyAlignment="1">
      <alignment horizontal="left" vertical="top"/>
    </xf>
    <xf numFmtId="0" fontId="11" fillId="0" borderId="0" xfId="0" applyNumberFormat="1" applyFont="1" applyFill="1" applyBorder="1" applyAlignment="1">
      <alignment horizontal="justify" vertical="top" wrapText="1"/>
    </xf>
    <xf numFmtId="0" fontId="17" fillId="2" borderId="0" xfId="0" applyFont="1" applyFill="1" applyBorder="1" applyAlignment="1">
      <alignment horizontal="justify" vertical="top" wrapText="1"/>
    </xf>
    <xf numFmtId="9" fontId="12" fillId="6" borderId="5" xfId="0" applyNumberFormat="1" applyFont="1" applyFill="1" applyBorder="1" applyAlignment="1">
      <alignment horizontal="center" vertical="center"/>
    </xf>
    <xf numFmtId="9" fontId="12" fillId="6" borderId="2" xfId="0" applyNumberFormat="1" applyFont="1" applyFill="1" applyBorder="1" applyAlignment="1">
      <alignment horizontal="center" vertical="center"/>
    </xf>
    <xf numFmtId="2" fontId="12" fillId="6" borderId="5" xfId="0" applyNumberFormat="1" applyFont="1" applyFill="1" applyBorder="1" applyAlignment="1">
      <alignment horizontal="center"/>
    </xf>
    <xf numFmtId="2" fontId="12" fillId="6" borderId="2" xfId="0" applyNumberFormat="1" applyFont="1" applyFill="1" applyBorder="1" applyAlignment="1">
      <alignment horizontal="center"/>
    </xf>
    <xf numFmtId="0" fontId="12" fillId="0" borderId="8" xfId="0" applyFont="1" applyFill="1" applyBorder="1" applyAlignment="1">
      <alignment horizontal="center"/>
    </xf>
    <xf numFmtId="0" fontId="12" fillId="2" borderId="5" xfId="0" applyFont="1" applyFill="1" applyBorder="1" applyAlignment="1">
      <alignment horizontal="center"/>
    </xf>
    <xf numFmtId="0" fontId="12" fillId="2" borderId="6" xfId="0" applyFont="1" applyFill="1" applyBorder="1" applyAlignment="1">
      <alignment horizontal="center"/>
    </xf>
    <xf numFmtId="0" fontId="12" fillId="2" borderId="2" xfId="0" applyFont="1" applyFill="1" applyBorder="1" applyAlignment="1">
      <alignment horizont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2" xfId="0" applyFont="1" applyBorder="1" applyAlignment="1">
      <alignment horizontal="left" vertical="center" wrapText="1"/>
    </xf>
    <xf numFmtId="0" fontId="11" fillId="0" borderId="5" xfId="0" applyFont="1" applyBorder="1" applyAlignment="1">
      <alignment horizontal="left" wrapText="1"/>
    </xf>
    <xf numFmtId="0" fontId="11" fillId="0" borderId="6" xfId="0" applyFont="1" applyBorder="1" applyAlignment="1">
      <alignment horizontal="left" wrapText="1"/>
    </xf>
    <xf numFmtId="0" fontId="11" fillId="0" borderId="2" xfId="0" applyFont="1" applyBorder="1" applyAlignment="1">
      <alignment horizontal="left" wrapText="1"/>
    </xf>
  </cellXfs>
  <cellStyles count="2">
    <cellStyle name="Normal" xfId="0" builtinId="0"/>
    <cellStyle name="Porcentaje" xfId="1" builtinId="5"/>
  </cellStyles>
  <dxfs count="6">
    <dxf>
      <fill>
        <patternFill>
          <bgColor theme="6" tint="0.39994506668294322"/>
        </patternFill>
      </fill>
    </dxf>
    <dxf>
      <font>
        <b/>
        <i val="0"/>
      </font>
      <fill>
        <patternFill>
          <bgColor rgb="FFFFFF00"/>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315595</xdr:colOff>
      <xdr:row>7</xdr:row>
      <xdr:rowOff>0</xdr:rowOff>
    </xdr:from>
    <xdr:ext cx="6174599" cy="1172629"/>
    <xdr:sp macro="" textlink="">
      <xdr:nvSpPr>
        <xdr:cNvPr id="2" name="1 CuadroTexto"/>
        <xdr:cNvSpPr txBox="1"/>
      </xdr:nvSpPr>
      <xdr:spPr>
        <a:xfrm>
          <a:off x="403225" y="1333500"/>
          <a:ext cx="6172199" cy="1172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200" b="1">
            <a:solidFill>
              <a:schemeClr val="tx1"/>
            </a:solidFill>
            <a:latin typeface="+mn-lt"/>
            <a:ea typeface="+mn-ea"/>
            <a:cs typeface="+mn-cs"/>
          </a:endParaRPr>
        </a:p>
        <a:p>
          <a:pPr algn="ctr"/>
          <a:r>
            <a:rPr lang="es-CL" sz="1100" b="1">
              <a:solidFill>
                <a:schemeClr val="tx1"/>
              </a:solidFill>
              <a:latin typeface="+mn-lt"/>
              <a:ea typeface="+mn-ea"/>
              <a:cs typeface="+mn-cs"/>
            </a:rPr>
            <a:t>DIAGNOSTICO AMBULATORIO</a:t>
          </a:r>
        </a:p>
        <a:p>
          <a:pPr algn="ctr"/>
          <a:endParaRPr lang="es-CL" sz="100" b="1" baseline="0">
            <a:solidFill>
              <a:schemeClr val="tx1"/>
            </a:solidFill>
            <a:latin typeface="+mn-lt"/>
            <a:ea typeface="+mn-ea"/>
            <a:cs typeface="+mn-cs"/>
          </a:endParaRPr>
        </a:p>
        <a:p>
          <a:pPr algn="ctr"/>
          <a:r>
            <a:rPr lang="es-CL" sz="1100" b="1" baseline="0">
              <a:solidFill>
                <a:schemeClr val="tx1"/>
              </a:solidFill>
              <a:latin typeface="+mn-lt"/>
              <a:ea typeface="+mn-ea"/>
              <a:cs typeface="+mn-cs"/>
            </a:rPr>
            <a:t>DAM </a:t>
          </a:r>
          <a:endParaRPr lang="es-CL" sz="1100" b="1">
            <a:solidFill>
              <a:schemeClr val="tx1"/>
            </a:solidFill>
            <a:latin typeface="+mn-lt"/>
            <a:ea typeface="+mn-ea"/>
            <a:cs typeface="+mn-cs"/>
          </a:endParaRPr>
        </a:p>
        <a:p>
          <a:endParaRPr lang="es-CL" sz="1100"/>
        </a:p>
      </xdr:txBody>
    </xdr:sp>
    <xdr:clientData/>
  </xdr:oneCellAnchor>
  <xdr:oneCellAnchor>
    <xdr:from>
      <xdr:col>2</xdr:col>
      <xdr:colOff>1293813</xdr:colOff>
      <xdr:row>40</xdr:row>
      <xdr:rowOff>12795</xdr:rowOff>
    </xdr:from>
    <xdr:ext cx="3179958" cy="209455"/>
    <xdr:sp macro="" textlink="">
      <xdr:nvSpPr>
        <xdr:cNvPr id="3" name="2 CuadroTexto"/>
        <xdr:cNvSpPr txBox="1"/>
      </xdr:nvSpPr>
      <xdr:spPr>
        <a:xfrm>
          <a:off x="1855788" y="6746970"/>
          <a:ext cx="3206750" cy="2094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Escala de asignación</a:t>
          </a:r>
          <a:r>
            <a:rPr lang="es-CL" sz="900" b="1" baseline="0"/>
            <a:t> de puntajes Evaluación de la Propuesta</a:t>
          </a:r>
          <a:endParaRPr lang="es-CL" sz="900" b="1"/>
        </a:p>
      </xdr:txBody>
    </xdr:sp>
    <xdr:clientData/>
  </xdr:oneCellAnchor>
  <xdr:oneCellAnchor>
    <xdr:from>
      <xdr:col>2</xdr:col>
      <xdr:colOff>2137583</xdr:colOff>
      <xdr:row>182</xdr:row>
      <xdr:rowOff>90054</xdr:rowOff>
    </xdr:from>
    <xdr:ext cx="2330156" cy="193431"/>
    <xdr:sp macro="" textlink="">
      <xdr:nvSpPr>
        <xdr:cNvPr id="4" name="3 CuadroTexto"/>
        <xdr:cNvSpPr txBox="1"/>
      </xdr:nvSpPr>
      <xdr:spPr>
        <a:xfrm>
          <a:off x="2705273" y="49229529"/>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35878</xdr:colOff>
      <xdr:row>47</xdr:row>
      <xdr:rowOff>120650</xdr:rowOff>
    </xdr:from>
    <xdr:ext cx="6171247" cy="3721100"/>
    <xdr:sp macro="" textlink="">
      <xdr:nvSpPr>
        <xdr:cNvPr id="5" name="4 CuadroTexto"/>
        <xdr:cNvSpPr txBox="1"/>
      </xdr:nvSpPr>
      <xdr:spPr>
        <a:xfrm>
          <a:off x="123191" y="11090275"/>
          <a:ext cx="6171247" cy="3721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eaLnBrk="1" fontAlgn="auto" latinLnBrk="0" hangingPunct="1">
            <a:lnSpc>
              <a:spcPts val="1200"/>
            </a:lnSpc>
          </a:pPr>
          <a:r>
            <a:rPr lang="es-CL" sz="1100" b="0" i="0" baseline="0">
              <a:solidFill>
                <a:schemeClr val="tx1"/>
              </a:solidFill>
              <a:effectLst/>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eaLnBrk="1" fontAlgn="auto" latinLnBrk="0" hangingPunct="1">
            <a:lnSpc>
              <a:spcPts val="1000"/>
            </a:lnSpc>
          </a:pPr>
          <a:endParaRPr lang="es-CL" sz="900">
            <a:effectLst/>
          </a:endParaRPr>
        </a:p>
        <a:p>
          <a:pPr eaLnBrk="1" fontAlgn="auto" latinLnBrk="0" hangingPunct="1">
            <a:lnSpc>
              <a:spcPts val="1100"/>
            </a:lnSpc>
          </a:pPr>
          <a:r>
            <a:rPr lang="es-CL" sz="1100" b="0" i="0" baseline="0">
              <a:solidFill>
                <a:schemeClr val="tx1"/>
              </a:solidFill>
              <a:effectLst/>
              <a:latin typeface="+mn-lt"/>
              <a:ea typeface="+mn-ea"/>
              <a:cs typeface="+mn-cs"/>
            </a:rPr>
            <a:t>El punto 4 corresponde a "Evaluación de la experiencia anterior". Aquí, el/la evaluador/a debe incorporar, solo si la propuesta corresponde a un proyecto que haya ejecutado la modalidad en el territorio al que postula, el puntaje promedio de las evaluaciones de desempeño anual en el anterior periodo convenido. La tabla asocia automáticamente la calificación obtenida a un puntaje dentro de la escala de 1 a 4. Este puntaje se pondera con el puntaje total de la evaluación de la propuesta, entregando el puntaje final (punto 5). En caso de que la propuesta no corresponda a un proyecto que haya ejecutado la modalidad en el territorio al que postula, se repetirá la puntuación de la evaluación de la propuesta.</a:t>
          </a:r>
        </a:p>
        <a:p>
          <a:pPr eaLnBrk="1" fontAlgn="auto" latinLnBrk="0" hangingPunct="1">
            <a:lnSpc>
              <a:spcPts val="1100"/>
            </a:lnSpc>
          </a:pPr>
          <a:endParaRPr lang="es-CL" sz="900">
            <a:effectLst/>
          </a:endParaRPr>
        </a:p>
        <a:p>
          <a:pPr eaLnBrk="1" fontAlgn="auto" latinLnBrk="0" hangingPunct="1">
            <a:lnSpc>
              <a:spcPts val="1100"/>
            </a:lnSpc>
          </a:pPr>
          <a:r>
            <a:rPr lang="es-CL" sz="1100" b="0" i="0" baseline="0">
              <a:solidFill>
                <a:schemeClr val="tx1"/>
              </a:solidFill>
              <a:effectLst/>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el evaluador debe señalar "Sí" o "No" eligiendo una de las opciones de la lista desplegable; en la casilla "Categoría", finalmente, el evaluador deber escribir si la propuesta es "adjudicable" o "no adjudicable" de acuerdo a la tabla "Rangos y Categorías de Evaluación" y a la casilla "Tiene descriptor crítico con puntaje 1 o 2".</a:t>
          </a:r>
          <a:endParaRPr lang="es-CL" sz="900">
            <a:effectLst/>
          </a:endParaRPr>
        </a:p>
        <a:p>
          <a:pPr marL="0" marR="0" lvl="0" indent="0" algn="l" defTabSz="914400" eaLnBrk="1" fontAlgn="auto" latinLnBrk="0" hangingPunct="1">
            <a:lnSpc>
              <a:spcPts val="1100"/>
            </a:lnSpc>
            <a:spcBef>
              <a:spcPts val="0"/>
            </a:spcBef>
            <a:spcAft>
              <a:spcPts val="0"/>
            </a:spcAft>
            <a:buClrTx/>
            <a:buSzTx/>
            <a:buFontTx/>
            <a:buNone/>
            <a:tabLst/>
            <a:defRPr/>
          </a:pPr>
          <a:endParaRPr kumimoji="0" lang="es-CL" sz="1100" b="0" i="0" u="none" strike="noStrike" kern="0" cap="none" spc="0" normalizeH="0" baseline="0" noProof="0">
            <a:ln>
              <a:noFill/>
            </a:ln>
            <a:solidFill>
              <a:prstClr val="black"/>
            </a:solidFill>
            <a:effectLst/>
            <a:uLnTx/>
            <a:uFillTx/>
            <a:latin typeface="+mn-lt"/>
            <a:ea typeface="+mn-ea"/>
            <a:cs typeface="+mn-cs"/>
          </a:endParaRPr>
        </a:p>
        <a:p>
          <a:pPr marL="0" marR="0" indent="0" algn="l" defTabSz="914400" eaLnBrk="1" fontAlgn="auto" latinLnBrk="0" hangingPunct="1">
            <a:lnSpc>
              <a:spcPts val="9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700"/>
            </a:lnSpc>
          </a:pPr>
          <a:endParaRPr lang="es-CL" sz="900">
            <a:solidFill>
              <a:srgbClr val="FF0000"/>
            </a:solidFill>
          </a:endParaRPr>
        </a:p>
      </xdr:txBody>
    </xdr:sp>
    <xdr:clientData/>
  </xdr:oneCellAnchor>
  <xdr:oneCellAnchor>
    <xdr:from>
      <xdr:col>1</xdr:col>
      <xdr:colOff>40640</xdr:colOff>
      <xdr:row>13</xdr:row>
      <xdr:rowOff>87630</xdr:rowOff>
    </xdr:from>
    <xdr:ext cx="6222047" cy="5325745"/>
    <xdr:sp macro="" textlink="">
      <xdr:nvSpPr>
        <xdr:cNvPr id="6" name="5 CuadroTexto"/>
        <xdr:cNvSpPr txBox="1"/>
      </xdr:nvSpPr>
      <xdr:spPr>
        <a:xfrm>
          <a:off x="127953" y="2849880"/>
          <a:ext cx="6222047" cy="532574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r>
            <a:rPr lang="es-CL" sz="1100">
              <a:solidFill>
                <a:schemeClr val="tx1"/>
              </a:solidFill>
              <a:effectLst/>
              <a:latin typeface="+mn-lt"/>
              <a:ea typeface="+mn-ea"/>
              <a:cs typeface="+mn-cs"/>
            </a:rPr>
            <a:t>El presente instrumento tiene como objetivo evaluar la formulación de las propuestas que se presentan al Servicio Nacional de Menores en procesos de licitación. Se evalúan dos grandes dimensiones: la técnica y la de gestión. Se incluye, además,</a:t>
          </a:r>
          <a:r>
            <a:rPr lang="es-CL" sz="1100" baseline="0">
              <a:solidFill>
                <a:schemeClr val="tx1"/>
              </a:solidFill>
              <a:effectLst/>
              <a:latin typeface="+mn-lt"/>
              <a:ea typeface="+mn-ea"/>
              <a:cs typeface="+mn-cs"/>
            </a:rPr>
            <a:t> una ponderación específica para integrar la experiencia anterior (artículo 27, ley 20.032). </a:t>
          </a:r>
          <a:endParaRPr lang="es-CL" sz="900">
            <a:effectLst/>
          </a:endParaRPr>
        </a:p>
        <a:p>
          <a:r>
            <a:rPr lang="es-CL" sz="1100" baseline="0">
              <a:solidFill>
                <a:schemeClr val="tx1"/>
              </a:solidFill>
              <a:effectLst/>
              <a:latin typeface="+mn-lt"/>
              <a:ea typeface="+mn-ea"/>
              <a:cs typeface="+mn-cs"/>
            </a:rPr>
            <a:t>El punto 1 corresponde a "Datos generales". En éste, el/la evaluador/a debe completar la información relativa al concurso y al proyecto.</a:t>
          </a:r>
        </a:p>
        <a:p>
          <a:pPr>
            <a:lnSpc>
              <a:spcPts val="1000"/>
            </a:lnSpc>
          </a:pPr>
          <a:endParaRPr lang="es-CL" sz="900">
            <a:effectLst/>
          </a:endParaRPr>
        </a:p>
        <a:p>
          <a:r>
            <a:rPr lang="es-CL" sz="1100">
              <a:solidFill>
                <a:schemeClr val="tx1"/>
              </a:solidFill>
              <a:effectLst/>
              <a:latin typeface="+mn-lt"/>
              <a:ea typeface="+mn-ea"/>
              <a:cs typeface="+mn-cs"/>
            </a:rPr>
            <a:t>El punto 2</a:t>
          </a:r>
          <a:r>
            <a:rPr lang="es-CL" sz="1100" baseline="0">
              <a:solidFill>
                <a:schemeClr val="tx1"/>
              </a:solidFill>
              <a:effectLst/>
              <a:latin typeface="+mn-lt"/>
              <a:ea typeface="+mn-ea"/>
              <a:cs typeface="+mn-cs"/>
            </a:rPr>
            <a:t> corresponde a la "Evaluación de la Propuesta", dividida en 2.1. "Dimensión técnica" y 2.2. "Dimensión de gestión". Aquí, el/la evaluador/a debe </a:t>
          </a:r>
          <a:r>
            <a:rPr lang="es-CL" sz="1100">
              <a:solidFill>
                <a:schemeClr val="tx1"/>
              </a:solidFill>
              <a:effectLst/>
              <a:latin typeface="+mn-lt"/>
              <a:ea typeface="+mn-ea"/>
              <a:cs typeface="+mn-cs"/>
            </a:rPr>
            <a:t>calificar cada uno de los criterios</a:t>
          </a:r>
          <a:r>
            <a:rPr lang="es-CL" sz="1100" baseline="0">
              <a:solidFill>
                <a:schemeClr val="tx1"/>
              </a:solidFill>
              <a:effectLst/>
              <a:latin typeface="+mn-lt"/>
              <a:ea typeface="+mn-ea"/>
              <a:cs typeface="+mn-cs"/>
            </a:rPr>
            <a:t> en la columna "puntaje" (Columna B), de acuerdo a la escala de puntuación que se presenta en el cuadro siguiente </a:t>
          </a:r>
          <a:r>
            <a:rPr lang="es-CL" sz="1100">
              <a:solidFill>
                <a:schemeClr val="tx1"/>
              </a:solidFill>
              <a:effectLst/>
              <a:latin typeface="+mn-lt"/>
              <a:ea typeface="+mn-ea"/>
              <a:cs typeface="+mn-cs"/>
            </a:rPr>
            <a:t>(solo deben usarse números enteros).</a:t>
          </a:r>
          <a:r>
            <a:rPr lang="es-CL" sz="1100" baseline="0">
              <a:solidFill>
                <a:schemeClr val="tx1"/>
              </a:solidFill>
              <a:effectLst/>
              <a:latin typeface="+mn-lt"/>
              <a:ea typeface="+mn-ea"/>
              <a:cs typeface="+mn-cs"/>
            </a:rPr>
            <a:t> </a:t>
          </a:r>
          <a:r>
            <a:rPr lang="es-CL" sz="1100">
              <a:solidFill>
                <a:schemeClr val="tx1"/>
              </a:solidFill>
              <a:effectLst/>
              <a:latin typeface="+mn-lt"/>
              <a:ea typeface="+mn-ea"/>
              <a:cs typeface="+mn-cs"/>
            </a:rPr>
            <a:t>Cada descriptor tiene asignada una ponderación porcentual cuya suma es igual a 100% (columna A).</a:t>
          </a:r>
          <a:r>
            <a:rPr lang="es-CL" sz="1100" baseline="0">
              <a:solidFill>
                <a:schemeClr val="tx1"/>
              </a:solidFill>
              <a:effectLst/>
              <a:latin typeface="+mn-lt"/>
              <a:ea typeface="+mn-ea"/>
              <a:cs typeface="+mn-cs"/>
            </a:rPr>
            <a:t> </a:t>
          </a:r>
          <a:r>
            <a:rPr lang="es-CL" sz="1100">
              <a:solidFill>
                <a:schemeClr val="tx1"/>
              </a:solidFill>
              <a:effectLst/>
              <a:latin typeface="+mn-lt"/>
              <a:ea typeface="+mn-ea"/>
              <a:cs typeface="+mn-cs"/>
            </a:rPr>
            <a:t>El puntaje asignado por el/la evaluador/a se multiplica automáticamente por la columna A, y se obtiene un puntaje</a:t>
          </a:r>
          <a:r>
            <a:rPr lang="es-CL" sz="1100" baseline="0">
              <a:solidFill>
                <a:schemeClr val="tx1"/>
              </a:solidFill>
              <a:effectLst/>
              <a:latin typeface="+mn-lt"/>
              <a:ea typeface="+mn-ea"/>
              <a:cs typeface="+mn-cs"/>
            </a:rPr>
            <a:t> ponderado para cada descriptor (Columna C)</a:t>
          </a:r>
          <a:r>
            <a:rPr lang="es-CL" sz="1100">
              <a:solidFill>
                <a:schemeClr val="tx1"/>
              </a:solidFill>
              <a:effectLst/>
              <a:latin typeface="+mn-lt"/>
              <a:ea typeface="+mn-ea"/>
              <a:cs typeface="+mn-cs"/>
            </a:rPr>
            <a:t>. La suma de ellos corresponderá al valor de cada criterio.</a:t>
          </a:r>
        </a:p>
        <a:p>
          <a:pPr>
            <a:lnSpc>
              <a:spcPts val="1000"/>
            </a:lnSpc>
          </a:pPr>
          <a:endParaRPr lang="es-CL" sz="900">
            <a:effectLst/>
          </a:endParaRPr>
        </a:p>
        <a:p>
          <a:r>
            <a:rPr lang="es-CL" sz="1100">
              <a:solidFill>
                <a:schemeClr val="tx1"/>
              </a:solidFill>
              <a:effectLst/>
              <a:latin typeface="+mn-lt"/>
              <a:ea typeface="+mn-ea"/>
              <a:cs typeface="+mn-cs"/>
            </a:rPr>
            <a:t>Dentro de cada uno de los criterios se incluyen 1 o más descriptores</a:t>
          </a:r>
          <a:r>
            <a:rPr lang="es-CL" sz="1100" baseline="0">
              <a:solidFill>
                <a:schemeClr val="tx1"/>
              </a:solidFill>
              <a:effectLst/>
              <a:latin typeface="+mn-lt"/>
              <a:ea typeface="+mn-ea"/>
              <a:cs typeface="+mn-cs"/>
            </a:rPr>
            <a:t> críticos, indicados con el signo (*), los cuales no pueden presentar falencias o errores. De esta manera, la calificación de alguno de estos descriptores con un puntaje 1 ó 2 determina inmediatamente la no adjudicabilidad del proyecto.</a:t>
          </a:r>
          <a:endParaRPr lang="es-CL" sz="900">
            <a:effectLst/>
          </a:endParaRPr>
        </a:p>
        <a:p>
          <a:pPr>
            <a:lnSpc>
              <a:spcPts val="1100"/>
            </a:lnSpc>
          </a:pPr>
          <a:r>
            <a:rPr lang="es-CL" sz="1100" baseline="0">
              <a:solidFill>
                <a:schemeClr val="tx1"/>
              </a:solidFill>
              <a:effectLst/>
              <a:latin typeface="+mn-lt"/>
              <a:ea typeface="+mn-ea"/>
              <a:cs typeface="+mn-cs"/>
            </a:rPr>
            <a:t>Los criterios y sus descriptores críticos, son:</a:t>
          </a:r>
          <a:endParaRPr lang="es-CL" sz="900">
            <a:effectLst/>
          </a:endParaRPr>
        </a:p>
        <a:p>
          <a:r>
            <a:rPr lang="es-CL" sz="1100" baseline="0">
              <a:solidFill>
                <a:schemeClr val="tx1"/>
              </a:solidFill>
              <a:effectLst/>
              <a:latin typeface="+mn-lt"/>
              <a:ea typeface="+mn-ea"/>
              <a:cs typeface="+mn-cs"/>
            </a:rPr>
            <a:t> </a:t>
          </a:r>
          <a:endParaRPr lang="es-CL" sz="900">
            <a:effectLst/>
          </a:endParaRPr>
        </a:p>
        <a:p>
          <a:pPr>
            <a:lnSpc>
              <a:spcPts val="1000"/>
            </a:lnSpc>
          </a:pPr>
          <a:r>
            <a:rPr lang="es-CL" sz="1100" baseline="0">
              <a:solidFill>
                <a:schemeClr val="tx1"/>
              </a:solidFill>
              <a:effectLst/>
              <a:latin typeface="+mn-lt"/>
              <a:ea typeface="+mn-ea"/>
              <a:cs typeface="+mn-cs"/>
            </a:rPr>
            <a:t>2.1.2 Criterio: Matriz Lógica, descriptores a) y  b) de la pauta de evaluación.     </a:t>
          </a:r>
          <a:endParaRPr lang="es-CL" sz="900">
            <a:effectLst/>
          </a:endParaRPr>
        </a:p>
        <a:p>
          <a:pPr>
            <a:lnSpc>
              <a:spcPts val="1000"/>
            </a:lnSpc>
          </a:pPr>
          <a:r>
            <a:rPr lang="es-CL" sz="1100" baseline="0">
              <a:solidFill>
                <a:schemeClr val="tx1"/>
              </a:solidFill>
              <a:effectLst/>
              <a:latin typeface="+mn-lt"/>
              <a:ea typeface="+mn-ea"/>
              <a:cs typeface="+mn-cs"/>
            </a:rPr>
            <a:t>2.1.3.Criterio: Diseño de la intervención: metodologías y estrategias, descriptores a), g) y h) de la pauta de evaluación.  </a:t>
          </a:r>
          <a:endParaRPr lang="es-CL" sz="900">
            <a:effectLst/>
          </a:endParaRPr>
        </a:p>
        <a:p>
          <a:r>
            <a:rPr lang="es-CL" sz="1100" baseline="0">
              <a:solidFill>
                <a:schemeClr val="tx1"/>
              </a:solidFill>
              <a:effectLst/>
              <a:latin typeface="+mn-lt"/>
              <a:ea typeface="+mn-ea"/>
              <a:cs typeface="+mn-cs"/>
            </a:rPr>
            <a:t>2.2.1 Criterio: Recursos Humanos, descriptores a), b), c), d), e), f) y g) de la pauta de evaluación. </a:t>
          </a:r>
          <a:endParaRPr lang="es-CL" sz="900">
            <a:effectLst/>
          </a:endParaRPr>
        </a:p>
        <a:p>
          <a:r>
            <a:rPr lang="es-CL" sz="1100">
              <a:solidFill>
                <a:schemeClr val="tx1"/>
              </a:solidFill>
              <a:effectLst/>
              <a:latin typeface="+mn-lt"/>
              <a:ea typeface="+mn-ea"/>
              <a:cs typeface="+mn-cs"/>
            </a:rPr>
            <a:t>Al final de cada uno de los criterios, el /la</a:t>
          </a:r>
          <a:r>
            <a:rPr lang="es-CL" sz="1100" baseline="0">
              <a:solidFill>
                <a:schemeClr val="tx1"/>
              </a:solidFill>
              <a:effectLst/>
              <a:latin typeface="+mn-lt"/>
              <a:ea typeface="+mn-ea"/>
              <a:cs typeface="+mn-cs"/>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nSpc>
              <a:spcPts val="700"/>
            </a:lnSpc>
          </a:pPr>
          <a:endParaRPr lang="es-CL" sz="900">
            <a:effectLst/>
          </a:endParaRPr>
        </a:p>
        <a:p>
          <a:pPr>
            <a:lnSpc>
              <a:spcPts val="900"/>
            </a:lnSpc>
          </a:pPr>
          <a:r>
            <a:rPr lang="es-CL" sz="1100">
              <a:solidFill>
                <a:schemeClr val="tx1"/>
              </a:solidFill>
              <a:effectLst/>
              <a:latin typeface="+mn-lt"/>
              <a:ea typeface="+mn-ea"/>
              <a:cs typeface="+mn-cs"/>
            </a:rPr>
            <a:t>En el punto 2.3. "Resumen de puntajes de la evaluación de la propuesta", se presenta una tabla que muestra los</a:t>
          </a:r>
          <a:r>
            <a:rPr lang="es-CL" sz="1100" baseline="0">
              <a:solidFill>
                <a:schemeClr val="tx1"/>
              </a:solidFill>
              <a:effectLst/>
              <a:latin typeface="+mn-lt"/>
              <a:ea typeface="+mn-ea"/>
              <a:cs typeface="+mn-cs"/>
            </a:rPr>
            <a:t> puntajes obtenidos en cada criterio y dimensión</a:t>
          </a:r>
          <a:r>
            <a:rPr lang="es-CL" sz="1100">
              <a:solidFill>
                <a:schemeClr val="tx1"/>
              </a:solidFill>
              <a:effectLst/>
              <a:latin typeface="+mn-lt"/>
              <a:ea typeface="+mn-ea"/>
              <a:cs typeface="+mn-cs"/>
            </a:rPr>
            <a:t>, calculando</a:t>
          </a:r>
          <a:r>
            <a:rPr lang="es-CL" sz="1100" baseline="0">
              <a:solidFill>
                <a:schemeClr val="tx1"/>
              </a:solidFill>
              <a:effectLst/>
              <a:latin typeface="+mn-lt"/>
              <a:ea typeface="+mn-ea"/>
              <a:cs typeface="+mn-cs"/>
            </a:rPr>
            <a:t> </a:t>
          </a:r>
          <a:r>
            <a:rPr lang="es-CL" sz="1100">
              <a:solidFill>
                <a:schemeClr val="tx1"/>
              </a:solidFill>
              <a:effectLst/>
              <a:latin typeface="+mn-lt"/>
              <a:ea typeface="+mn-ea"/>
              <a:cs typeface="+mn-cs"/>
            </a:rPr>
            <a:t>automáticamente el puntaje final obtenido</a:t>
          </a:r>
          <a:r>
            <a:rPr lang="es-CL" sz="1100" baseline="0">
              <a:solidFill>
                <a:schemeClr val="tx1"/>
              </a:solidFill>
              <a:effectLst/>
              <a:latin typeface="+mn-lt"/>
              <a:ea typeface="+mn-ea"/>
              <a:cs typeface="+mn-cs"/>
            </a:rPr>
            <a:t> en la evaluación de la propuesta</a:t>
          </a:r>
          <a:r>
            <a:rPr lang="es-CL" sz="1100">
              <a:solidFill>
                <a:schemeClr val="tx1"/>
              </a:solidFill>
              <a:effectLst/>
              <a:latin typeface="+mn-lt"/>
              <a:ea typeface="+mn-ea"/>
              <a:cs typeface="+mn-cs"/>
            </a:rPr>
            <a:t>. La escala de asignación de puntajes</a:t>
          </a:r>
          <a:r>
            <a:rPr lang="es-CL" sz="1100" baseline="0">
              <a:solidFill>
                <a:schemeClr val="tx1"/>
              </a:solidFill>
              <a:effectLst/>
              <a:latin typeface="+mn-lt"/>
              <a:ea typeface="+mn-ea"/>
              <a:cs typeface="+mn-cs"/>
            </a:rPr>
            <a:t> para cada uno de los descriptores es de 1 a 4, con excepción del descriptor g) del recurso hurmano, el cual se puntua solamente con 1 o 4.   </a:t>
          </a:r>
        </a:p>
        <a:p>
          <a:pPr>
            <a:lnSpc>
              <a:spcPts val="1200"/>
            </a:lnSpc>
          </a:pPr>
          <a:r>
            <a:rPr lang="es-CL" sz="1100" baseline="0">
              <a:solidFill>
                <a:schemeClr val="tx1"/>
              </a:solidFill>
              <a:effectLst/>
              <a:latin typeface="+mn-lt"/>
              <a:ea typeface="+mn-ea"/>
              <a:cs typeface="+mn-cs"/>
            </a:rPr>
            <a:t>A continuación se presenta la descripción de la escala general de puntuación: </a:t>
          </a:r>
          <a:endParaRPr lang="es-CL" sz="900">
            <a:solidFill>
              <a:sysClr val="windowText" lastClr="000000"/>
            </a:solidFill>
          </a:endParaRPr>
        </a:p>
        <a:p>
          <a:pPr marL="0" marR="0" indent="0" algn="just" defTabSz="914400" eaLnBrk="1" fontAlgn="auto" latinLnBrk="0" hangingPunct="1">
            <a:lnSpc>
              <a:spcPts val="1000"/>
            </a:lnSpc>
            <a:spcBef>
              <a:spcPts val="0"/>
            </a:spcBef>
            <a:spcAft>
              <a:spcPts val="0"/>
            </a:spcAft>
            <a:buClrTx/>
            <a:buSzTx/>
            <a:buFontTx/>
            <a:buNone/>
            <a:tabLst/>
            <a:defRPr/>
          </a:pPr>
          <a:endParaRPr lang="es-CL" sz="900" baseline="0"/>
        </a:p>
        <a:p>
          <a:pPr algn="just">
            <a:lnSpc>
              <a:spcPts val="900"/>
            </a:lnSpc>
          </a:pPr>
          <a:endParaRPr lang="es-CL" sz="900">
            <a:solidFill>
              <a:srgbClr val="FF0000"/>
            </a:solidFill>
          </a:endParaRPr>
        </a:p>
      </xdr:txBody>
    </xdr:sp>
    <xdr:clientData/>
  </xdr:oneCellAnchor>
  <xdr:twoCellAnchor>
    <xdr:from>
      <xdr:col>1</xdr:col>
      <xdr:colOff>0</xdr:colOff>
      <xdr:row>1</xdr:row>
      <xdr:rowOff>0</xdr:rowOff>
    </xdr:from>
    <xdr:to>
      <xdr:col>2</xdr:col>
      <xdr:colOff>742950</xdr:colOff>
      <xdr:row>8</xdr:row>
      <xdr:rowOff>0</xdr:rowOff>
    </xdr:to>
    <xdr:pic>
      <xdr:nvPicPr>
        <xdr:cNvPr id="1624" name="6 Imagen" descr="LOGO INSTITUCION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190500"/>
          <a:ext cx="12192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5"/>
  <sheetViews>
    <sheetView tabSelected="1" topLeftCell="A13" zoomScaleNormal="100" zoomScaleSheetLayoutView="115" workbookViewId="0">
      <selection activeCell="H186" sqref="H186"/>
    </sheetView>
  </sheetViews>
  <sheetFormatPr baseColWidth="10" defaultRowHeight="15" x14ac:dyDescent="0.25"/>
  <cols>
    <col min="1" max="1" width="1.28515625" style="1" customWidth="1"/>
    <col min="2" max="2" width="7.140625" style="1" customWidth="1"/>
    <col min="3" max="3" width="44.140625" style="1" customWidth="1"/>
    <col min="4" max="4" width="10.42578125" style="1" customWidth="1"/>
    <col min="5" max="5" width="11.85546875" style="1" customWidth="1"/>
    <col min="6" max="6" width="20.5703125" style="1" customWidth="1"/>
    <col min="7" max="7" width="11.5703125" style="1" customWidth="1"/>
  </cols>
  <sheetData>
    <row r="1" spans="2:6" x14ac:dyDescent="0.25">
      <c r="B1" s="2"/>
      <c r="C1" s="2"/>
      <c r="D1" s="2"/>
      <c r="E1" s="2"/>
      <c r="F1" s="2"/>
    </row>
    <row r="2" spans="2:6" x14ac:dyDescent="0.25">
      <c r="B2"/>
      <c r="C2" s="2"/>
      <c r="D2" s="2"/>
      <c r="E2" s="2"/>
      <c r="F2" s="2"/>
    </row>
    <row r="3" spans="2:6" x14ac:dyDescent="0.25">
      <c r="B3" s="2"/>
      <c r="C3" s="2"/>
      <c r="D3" s="2"/>
      <c r="E3" s="2"/>
      <c r="F3" s="2"/>
    </row>
    <row r="4" spans="2:6" x14ac:dyDescent="0.25">
      <c r="B4" s="2"/>
      <c r="C4" s="2"/>
      <c r="D4" s="2"/>
      <c r="E4" s="2"/>
      <c r="F4" s="2"/>
    </row>
    <row r="5" spans="2:6" x14ac:dyDescent="0.25">
      <c r="B5" s="2"/>
      <c r="C5" s="2"/>
      <c r="D5" s="2"/>
      <c r="E5" s="2"/>
      <c r="F5" s="2"/>
    </row>
    <row r="6" spans="2:6" x14ac:dyDescent="0.25">
      <c r="B6" s="2"/>
      <c r="C6" s="2"/>
      <c r="D6" s="2"/>
      <c r="E6" s="2"/>
      <c r="F6" s="2"/>
    </row>
    <row r="7" spans="2:6" x14ac:dyDescent="0.25">
      <c r="B7" s="2"/>
      <c r="C7" s="2"/>
      <c r="D7" s="2"/>
      <c r="E7" s="2"/>
      <c r="F7" s="2"/>
    </row>
    <row r="8" spans="2:6" x14ac:dyDescent="0.25">
      <c r="B8" s="2"/>
      <c r="C8" s="2"/>
      <c r="D8" s="2"/>
      <c r="E8" s="2"/>
      <c r="F8" s="2"/>
    </row>
    <row r="9" spans="2:6" x14ac:dyDescent="0.25">
      <c r="B9" s="2"/>
      <c r="C9" s="2"/>
      <c r="D9" s="2"/>
      <c r="E9" s="2"/>
      <c r="F9" s="2"/>
    </row>
    <row r="10" spans="2:6" x14ac:dyDescent="0.25">
      <c r="B10" s="2"/>
      <c r="C10" s="2"/>
      <c r="D10" s="2"/>
      <c r="E10" s="2"/>
      <c r="F10" s="2"/>
    </row>
    <row r="11" spans="2:6" x14ac:dyDescent="0.25">
      <c r="B11" s="2"/>
      <c r="C11" s="2"/>
      <c r="D11" s="2"/>
      <c r="E11" s="2"/>
      <c r="F11" s="2"/>
    </row>
    <row r="12" spans="2:6" ht="37.5" customHeight="1" x14ac:dyDescent="0.25">
      <c r="B12" s="2"/>
      <c r="C12" s="2"/>
      <c r="D12" s="2"/>
      <c r="E12" s="2"/>
      <c r="F12" s="2"/>
    </row>
    <row r="13" spans="2:6" x14ac:dyDescent="0.25">
      <c r="B13" s="2"/>
      <c r="C13" s="2"/>
      <c r="D13" s="2"/>
      <c r="E13" s="2"/>
      <c r="F13" s="2"/>
    </row>
    <row r="14" spans="2:6" x14ac:dyDescent="0.25">
      <c r="B14" s="2"/>
      <c r="C14" s="2"/>
      <c r="D14" s="2"/>
      <c r="E14" s="2"/>
      <c r="F14" s="2"/>
    </row>
    <row r="15" spans="2:6" ht="39" customHeight="1" x14ac:dyDescent="0.25">
      <c r="B15" s="2"/>
      <c r="C15" s="2"/>
      <c r="D15" s="2"/>
      <c r="E15" s="2"/>
      <c r="F15" s="2"/>
    </row>
    <row r="16" spans="2:6" x14ac:dyDescent="0.25">
      <c r="B16" s="2"/>
      <c r="C16" s="2"/>
      <c r="D16" s="2"/>
      <c r="E16" s="2"/>
      <c r="F16" s="2"/>
    </row>
    <row r="17" spans="2:6" ht="25.5" customHeight="1" x14ac:dyDescent="0.25">
      <c r="B17" s="2"/>
      <c r="C17" s="2"/>
      <c r="D17" s="2"/>
      <c r="E17" s="2"/>
      <c r="F17" s="2"/>
    </row>
    <row r="18" spans="2:6" x14ac:dyDescent="0.25">
      <c r="B18" s="2"/>
      <c r="C18" s="2"/>
      <c r="D18" s="2"/>
      <c r="E18" s="2"/>
      <c r="F18" s="2"/>
    </row>
    <row r="19" spans="2:6" x14ac:dyDescent="0.25">
      <c r="B19" s="2"/>
      <c r="C19" s="2"/>
      <c r="D19" s="2"/>
      <c r="E19" s="2"/>
      <c r="F19" s="2"/>
    </row>
    <row r="20" spans="2:6" x14ac:dyDescent="0.25">
      <c r="B20" s="2"/>
      <c r="C20" s="2"/>
      <c r="D20" s="2"/>
      <c r="E20" s="2"/>
      <c r="F20" s="2"/>
    </row>
    <row r="21" spans="2:6" x14ac:dyDescent="0.25">
      <c r="B21" s="2"/>
      <c r="C21" s="2"/>
      <c r="D21" s="2"/>
      <c r="E21" s="2"/>
      <c r="F21" s="2"/>
    </row>
    <row r="22" spans="2:6" x14ac:dyDescent="0.25">
      <c r="B22" s="2"/>
      <c r="C22" s="2"/>
      <c r="D22" s="2"/>
      <c r="E22" s="2"/>
      <c r="F22" s="2"/>
    </row>
    <row r="23" spans="2:6" x14ac:dyDescent="0.25">
      <c r="B23" s="2"/>
      <c r="C23" s="2"/>
      <c r="D23" s="2"/>
      <c r="E23" s="2"/>
      <c r="F23" s="2"/>
    </row>
    <row r="24" spans="2:6" x14ac:dyDescent="0.25">
      <c r="B24" s="2"/>
      <c r="C24" s="2"/>
      <c r="D24" s="2"/>
      <c r="E24" s="2"/>
      <c r="F24" s="2"/>
    </row>
    <row r="25" spans="2:6" x14ac:dyDescent="0.25">
      <c r="B25" s="2"/>
      <c r="C25" s="2"/>
      <c r="D25" s="2"/>
      <c r="E25" s="2"/>
      <c r="F25" s="2"/>
    </row>
    <row r="26" spans="2:6" x14ac:dyDescent="0.25">
      <c r="B26" s="2"/>
      <c r="C26" s="2"/>
      <c r="D26" s="2"/>
      <c r="E26" s="2"/>
      <c r="F26" s="2"/>
    </row>
    <row r="27" spans="2:6" x14ac:dyDescent="0.25">
      <c r="B27" s="2"/>
      <c r="C27" s="2"/>
      <c r="D27" s="2"/>
      <c r="E27" s="2"/>
      <c r="F27" s="2"/>
    </row>
    <row r="28" spans="2:6" x14ac:dyDescent="0.25">
      <c r="B28" s="2"/>
      <c r="C28" s="2"/>
      <c r="D28" s="2"/>
      <c r="E28" s="2"/>
      <c r="F28" s="2"/>
    </row>
    <row r="29" spans="2:6" x14ac:dyDescent="0.25">
      <c r="B29" s="2"/>
      <c r="C29" s="2"/>
      <c r="D29" s="2"/>
      <c r="E29" s="2"/>
      <c r="F29" s="2"/>
    </row>
    <row r="30" spans="2:6" x14ac:dyDescent="0.25">
      <c r="B30" s="2"/>
      <c r="C30" s="2"/>
      <c r="D30" s="2"/>
      <c r="E30" s="2"/>
      <c r="F30" s="2"/>
    </row>
    <row r="31" spans="2:6" x14ac:dyDescent="0.25">
      <c r="B31" s="2"/>
      <c r="C31" s="2"/>
      <c r="D31" s="2"/>
      <c r="E31" s="2"/>
      <c r="F31" s="2"/>
    </row>
    <row r="32" spans="2:6" x14ac:dyDescent="0.25">
      <c r="B32" s="2"/>
      <c r="C32" s="2"/>
      <c r="D32" s="2"/>
      <c r="E32" s="2"/>
      <c r="F32" s="2"/>
    </row>
    <row r="33" spans="2:6" x14ac:dyDescent="0.25">
      <c r="B33" s="2"/>
      <c r="C33" s="2"/>
      <c r="D33" s="2"/>
      <c r="E33" s="2"/>
      <c r="F33" s="2"/>
    </row>
    <row r="34" spans="2:6" x14ac:dyDescent="0.25">
      <c r="B34" s="2"/>
      <c r="C34" s="2"/>
      <c r="D34" s="2"/>
      <c r="E34" s="2"/>
      <c r="F34" s="2"/>
    </row>
    <row r="35" spans="2:6" x14ac:dyDescent="0.25">
      <c r="B35" s="2"/>
      <c r="C35" s="2"/>
      <c r="D35" s="2"/>
      <c r="E35" s="2"/>
      <c r="F35" s="2"/>
    </row>
    <row r="36" spans="2:6" x14ac:dyDescent="0.25">
      <c r="B36" s="2"/>
      <c r="C36" s="2"/>
      <c r="D36" s="2"/>
      <c r="E36" s="2"/>
      <c r="F36" s="2"/>
    </row>
    <row r="37" spans="2:6" x14ac:dyDescent="0.25">
      <c r="B37" s="2"/>
      <c r="C37" s="2"/>
      <c r="D37" s="2"/>
      <c r="E37" s="2"/>
      <c r="F37" s="2"/>
    </row>
    <row r="38" spans="2:6" x14ac:dyDescent="0.25">
      <c r="B38" s="2"/>
      <c r="C38" s="2"/>
      <c r="D38" s="2"/>
      <c r="E38" s="2"/>
      <c r="F38" s="2"/>
    </row>
    <row r="39" spans="2:6" x14ac:dyDescent="0.25">
      <c r="B39" s="2"/>
      <c r="C39" s="2"/>
      <c r="D39" s="2"/>
      <c r="E39" s="2"/>
      <c r="F39" s="2"/>
    </row>
    <row r="40" spans="2:6" x14ac:dyDescent="0.25">
      <c r="B40" s="2"/>
      <c r="C40" s="2"/>
      <c r="D40" s="2"/>
      <c r="E40" s="2"/>
      <c r="F40" s="2"/>
    </row>
    <row r="41" spans="2:6" x14ac:dyDescent="0.25">
      <c r="B41" s="2"/>
      <c r="C41" s="2"/>
      <c r="D41" s="2"/>
      <c r="E41" s="2"/>
      <c r="F41" s="2"/>
    </row>
    <row r="42" spans="2:6" x14ac:dyDescent="0.25">
      <c r="B42" s="2"/>
      <c r="C42" s="2"/>
      <c r="D42" s="2"/>
      <c r="E42" s="2"/>
      <c r="F42" s="2"/>
    </row>
    <row r="43" spans="2:6" ht="28.5" customHeight="1" x14ac:dyDescent="0.25">
      <c r="B43" s="3"/>
      <c r="C43" s="4" t="s">
        <v>0</v>
      </c>
      <c r="D43" s="100" t="s">
        <v>1</v>
      </c>
      <c r="E43" s="100"/>
      <c r="F43" s="100"/>
    </row>
    <row r="44" spans="2:6" ht="36" customHeight="1" x14ac:dyDescent="0.25">
      <c r="B44" s="82">
        <v>1</v>
      </c>
      <c r="C44" s="5">
        <v>1</v>
      </c>
      <c r="D44" s="101" t="s">
        <v>2</v>
      </c>
      <c r="E44" s="101"/>
      <c r="F44" s="101"/>
    </row>
    <row r="45" spans="2:6" ht="27" customHeight="1" x14ac:dyDescent="0.25">
      <c r="B45" s="82">
        <v>4</v>
      </c>
      <c r="C45" s="5">
        <v>2</v>
      </c>
      <c r="D45" s="101" t="s">
        <v>3</v>
      </c>
      <c r="E45" s="101"/>
      <c r="F45" s="101"/>
    </row>
    <row r="46" spans="2:6" ht="48" customHeight="1" x14ac:dyDescent="0.25">
      <c r="C46" s="5">
        <v>3</v>
      </c>
      <c r="D46" s="101" t="s">
        <v>4</v>
      </c>
      <c r="E46" s="101"/>
      <c r="F46" s="101"/>
    </row>
    <row r="47" spans="2:6" ht="36.75" customHeight="1" x14ac:dyDescent="0.25">
      <c r="C47" s="5">
        <v>4</v>
      </c>
      <c r="D47" s="102" t="s">
        <v>5</v>
      </c>
      <c r="E47" s="103"/>
      <c r="F47" s="104"/>
    </row>
    <row r="48" spans="2:6" x14ac:dyDescent="0.25">
      <c r="B48" s="2"/>
      <c r="C48" s="2"/>
      <c r="D48" s="2"/>
      <c r="E48" s="2"/>
      <c r="F48" s="2"/>
    </row>
    <row r="49" spans="2:7" x14ac:dyDescent="0.25">
      <c r="B49" s="2"/>
      <c r="C49" s="2"/>
      <c r="D49" s="2"/>
      <c r="E49" s="2"/>
      <c r="F49" s="2"/>
    </row>
    <row r="50" spans="2:7" x14ac:dyDescent="0.25">
      <c r="B50" s="2"/>
      <c r="C50" s="2"/>
      <c r="D50" s="2"/>
      <c r="E50" s="2"/>
      <c r="F50" s="2"/>
    </row>
    <row r="51" spans="2:7" x14ac:dyDescent="0.25">
      <c r="B51" s="2"/>
      <c r="C51" s="2"/>
      <c r="D51" s="2"/>
      <c r="E51" s="2"/>
      <c r="F51" s="2"/>
    </row>
    <row r="52" spans="2:7" ht="59.25" customHeight="1" x14ac:dyDescent="0.25">
      <c r="B52" s="2"/>
      <c r="C52" s="2"/>
      <c r="D52" s="2"/>
      <c r="E52" s="2"/>
      <c r="F52" s="2"/>
    </row>
    <row r="53" spans="2:7" x14ac:dyDescent="0.25">
      <c r="B53" s="2"/>
      <c r="C53" s="2"/>
      <c r="D53" s="2"/>
      <c r="E53" s="2"/>
      <c r="F53" s="2"/>
    </row>
    <row r="54" spans="2:7" x14ac:dyDescent="0.25">
      <c r="B54" s="2"/>
      <c r="C54" s="2"/>
      <c r="D54" s="2"/>
      <c r="E54" s="2"/>
      <c r="F54" s="2"/>
    </row>
    <row r="55" spans="2:7" x14ac:dyDescent="0.25">
      <c r="B55" s="2"/>
      <c r="C55" s="2"/>
      <c r="D55" s="2"/>
      <c r="E55" s="2"/>
      <c r="F55" s="2"/>
    </row>
    <row r="56" spans="2:7" ht="45.75" customHeight="1" x14ac:dyDescent="0.25">
      <c r="B56" s="2"/>
      <c r="C56" s="2"/>
      <c r="D56" s="2"/>
      <c r="E56" s="2"/>
      <c r="F56" s="2"/>
    </row>
    <row r="57" spans="2:7" x14ac:dyDescent="0.25">
      <c r="B57" s="2"/>
      <c r="C57" s="2"/>
      <c r="D57" s="2"/>
      <c r="E57" s="2"/>
      <c r="F57" s="2"/>
    </row>
    <row r="58" spans="2:7" ht="35.25" customHeight="1" x14ac:dyDescent="0.25">
      <c r="B58" s="2"/>
      <c r="C58" s="2"/>
      <c r="D58" s="2"/>
      <c r="E58" s="2"/>
      <c r="F58" s="2"/>
    </row>
    <row r="59" spans="2:7" x14ac:dyDescent="0.25">
      <c r="B59" s="2"/>
      <c r="C59" s="2"/>
      <c r="D59" s="2"/>
      <c r="E59" s="2"/>
      <c r="F59" s="2"/>
    </row>
    <row r="60" spans="2:7" x14ac:dyDescent="0.25">
      <c r="B60" s="2"/>
      <c r="C60" s="2"/>
      <c r="D60" s="2"/>
      <c r="E60" s="2"/>
      <c r="F60" s="2"/>
    </row>
    <row r="61" spans="2:7" ht="56.25" customHeight="1" x14ac:dyDescent="0.25">
      <c r="B61" s="2"/>
      <c r="C61" s="2"/>
      <c r="D61" s="2"/>
      <c r="E61" s="2"/>
      <c r="F61" s="2"/>
    </row>
    <row r="62" spans="2:7" x14ac:dyDescent="0.25">
      <c r="B62" s="6" t="s">
        <v>6</v>
      </c>
      <c r="C62" s="7"/>
      <c r="D62" s="7"/>
      <c r="E62" s="7"/>
      <c r="F62" s="7"/>
    </row>
    <row r="63" spans="2:7" x14ac:dyDescent="0.25">
      <c r="B63" s="2"/>
      <c r="C63" s="2"/>
      <c r="D63" s="2"/>
      <c r="E63" s="2"/>
      <c r="F63" s="2"/>
    </row>
    <row r="64" spans="2:7" x14ac:dyDescent="0.25">
      <c r="B64" s="2"/>
      <c r="C64" s="106" t="s">
        <v>7</v>
      </c>
      <c r="D64" s="107"/>
      <c r="E64" s="107"/>
      <c r="F64" s="108"/>
      <c r="G64" s="8"/>
    </row>
    <row r="65" spans="1:7" x14ac:dyDescent="0.25">
      <c r="B65" s="2"/>
      <c r="C65" s="9" t="s">
        <v>8</v>
      </c>
      <c r="D65" s="109"/>
      <c r="E65" s="110"/>
      <c r="F65" s="111"/>
      <c r="G65" s="8"/>
    </row>
    <row r="66" spans="1:7" x14ac:dyDescent="0.25">
      <c r="B66" s="2"/>
      <c r="C66" s="10" t="s">
        <v>9</v>
      </c>
      <c r="D66" s="106" t="s">
        <v>10</v>
      </c>
      <c r="E66" s="107"/>
      <c r="F66" s="108"/>
      <c r="G66"/>
    </row>
    <row r="67" spans="1:7" x14ac:dyDescent="0.25">
      <c r="B67" s="2"/>
      <c r="C67" s="106" t="s">
        <v>11</v>
      </c>
      <c r="D67" s="107"/>
      <c r="E67" s="107"/>
      <c r="F67" s="108"/>
      <c r="G67" s="8"/>
    </row>
    <row r="68" spans="1:7" x14ac:dyDescent="0.25">
      <c r="B68" s="2"/>
      <c r="C68" s="10" t="s">
        <v>12</v>
      </c>
      <c r="D68" s="106" t="s">
        <v>117</v>
      </c>
      <c r="E68" s="107"/>
      <c r="F68" s="108"/>
      <c r="G68"/>
    </row>
    <row r="69" spans="1:7" x14ac:dyDescent="0.25">
      <c r="B69" s="2"/>
      <c r="C69" s="10" t="s">
        <v>13</v>
      </c>
      <c r="D69" s="109"/>
      <c r="E69" s="110"/>
      <c r="F69" s="110"/>
      <c r="G69" s="8"/>
    </row>
    <row r="70" spans="1:7" x14ac:dyDescent="0.25">
      <c r="B70" s="2"/>
      <c r="C70" s="11"/>
      <c r="D70" s="12"/>
      <c r="E70" s="12"/>
      <c r="F70" s="12"/>
      <c r="G70" s="13"/>
    </row>
    <row r="71" spans="1:7" x14ac:dyDescent="0.25">
      <c r="A71" s="14"/>
      <c r="B71" s="6" t="s">
        <v>14</v>
      </c>
      <c r="C71" s="6"/>
      <c r="D71" s="6"/>
      <c r="E71" s="6"/>
      <c r="F71" s="6"/>
      <c r="G71" s="14"/>
    </row>
    <row r="72" spans="1:7" x14ac:dyDescent="0.25">
      <c r="B72" s="2"/>
      <c r="C72" s="2"/>
      <c r="D72" s="2"/>
      <c r="E72" s="2"/>
      <c r="F72" s="2"/>
    </row>
    <row r="73" spans="1:7" x14ac:dyDescent="0.25">
      <c r="B73" s="15" t="s">
        <v>15</v>
      </c>
      <c r="C73" s="16"/>
      <c r="D73" s="16"/>
      <c r="E73" s="16"/>
      <c r="F73" s="16"/>
    </row>
    <row r="74" spans="1:7" x14ac:dyDescent="0.25">
      <c r="B74" s="2"/>
      <c r="C74" s="2"/>
      <c r="D74" s="2"/>
      <c r="E74" s="2"/>
      <c r="F74" s="2"/>
    </row>
    <row r="75" spans="1:7" x14ac:dyDescent="0.25">
      <c r="B75" s="17" t="s">
        <v>16</v>
      </c>
      <c r="C75" s="18" t="s">
        <v>103</v>
      </c>
      <c r="D75" s="19"/>
      <c r="E75" s="19"/>
      <c r="F75" s="19"/>
    </row>
    <row r="76" spans="1:7" ht="24" x14ac:dyDescent="0.25">
      <c r="A76" s="20"/>
      <c r="B76" s="21"/>
      <c r="C76" s="21" t="s">
        <v>17</v>
      </c>
      <c r="D76" s="21" t="s">
        <v>18</v>
      </c>
      <c r="E76" s="21" t="s">
        <v>19</v>
      </c>
      <c r="F76" s="21" t="s">
        <v>20</v>
      </c>
      <c r="G76" s="20"/>
    </row>
    <row r="77" spans="1:7" ht="68.25" x14ac:dyDescent="0.25">
      <c r="B77" s="5" t="s">
        <v>21</v>
      </c>
      <c r="C77" s="72" t="s">
        <v>88</v>
      </c>
      <c r="D77" s="22">
        <v>0.15</v>
      </c>
      <c r="E77" s="5"/>
      <c r="F77" s="23">
        <f t="shared" ref="F77:F83" si="0">D77*E77</f>
        <v>0</v>
      </c>
    </row>
    <row r="78" spans="1:7" ht="34.5" x14ac:dyDescent="0.25">
      <c r="B78" s="5" t="s">
        <v>22</v>
      </c>
      <c r="C78" s="73" t="s">
        <v>89</v>
      </c>
      <c r="D78" s="22">
        <v>0.15</v>
      </c>
      <c r="E78" s="5"/>
      <c r="F78" s="23">
        <f t="shared" si="0"/>
        <v>0</v>
      </c>
    </row>
    <row r="79" spans="1:7" ht="57" x14ac:dyDescent="0.25">
      <c r="B79" s="5" t="s">
        <v>23</v>
      </c>
      <c r="C79" s="73" t="s">
        <v>104</v>
      </c>
      <c r="D79" s="22">
        <v>0.1</v>
      </c>
      <c r="E79" s="5"/>
      <c r="F79" s="23">
        <f t="shared" si="0"/>
        <v>0</v>
      </c>
    </row>
    <row r="80" spans="1:7" ht="23.25" x14ac:dyDescent="0.25">
      <c r="B80" s="5" t="s">
        <v>25</v>
      </c>
      <c r="C80" s="74" t="s">
        <v>24</v>
      </c>
      <c r="D80" s="22">
        <v>0.15</v>
      </c>
      <c r="E80" s="5"/>
      <c r="F80" s="23">
        <f t="shared" si="0"/>
        <v>0</v>
      </c>
    </row>
    <row r="81" spans="2:6" ht="34.5" x14ac:dyDescent="0.25">
      <c r="B81" s="5" t="s">
        <v>27</v>
      </c>
      <c r="C81" s="73" t="s">
        <v>26</v>
      </c>
      <c r="D81" s="22">
        <v>0.15</v>
      </c>
      <c r="E81" s="5"/>
      <c r="F81" s="23">
        <f t="shared" si="0"/>
        <v>0</v>
      </c>
    </row>
    <row r="82" spans="2:6" ht="57" x14ac:dyDescent="0.25">
      <c r="B82" s="5" t="s">
        <v>28</v>
      </c>
      <c r="C82" s="74" t="s">
        <v>90</v>
      </c>
      <c r="D82" s="22">
        <v>0.15</v>
      </c>
      <c r="E82" s="5"/>
      <c r="F82" s="23">
        <f t="shared" si="0"/>
        <v>0</v>
      </c>
    </row>
    <row r="83" spans="2:6" ht="45.75" x14ac:dyDescent="0.25">
      <c r="B83" s="5" t="s">
        <v>39</v>
      </c>
      <c r="C83" s="75" t="s">
        <v>91</v>
      </c>
      <c r="D83" s="22">
        <v>0.15</v>
      </c>
      <c r="E83" s="5"/>
      <c r="F83" s="23">
        <f t="shared" si="0"/>
        <v>0</v>
      </c>
    </row>
    <row r="84" spans="2:6" x14ac:dyDescent="0.25">
      <c r="B84" s="11"/>
      <c r="C84" s="24" t="s">
        <v>29</v>
      </c>
      <c r="D84" s="25">
        <f>SUM(D77:D83)</f>
        <v>1</v>
      </c>
      <c r="E84" s="26"/>
      <c r="F84" s="27">
        <f>SUM(F77:F83)</f>
        <v>0</v>
      </c>
    </row>
    <row r="85" spans="2:6" x14ac:dyDescent="0.25">
      <c r="B85" s="11"/>
      <c r="C85" s="112" t="s">
        <v>30</v>
      </c>
      <c r="D85" s="113"/>
      <c r="E85" s="113"/>
      <c r="F85" s="114"/>
    </row>
    <row r="86" spans="2:6" ht="105.75" customHeight="1" x14ac:dyDescent="0.25">
      <c r="B86" s="11"/>
      <c r="C86" s="115"/>
      <c r="D86" s="116"/>
      <c r="E86" s="116"/>
      <c r="F86" s="117"/>
    </row>
    <row r="87" spans="2:6" x14ac:dyDescent="0.25">
      <c r="B87" s="2"/>
      <c r="C87" s="2"/>
      <c r="D87" s="2"/>
      <c r="E87" s="2"/>
      <c r="F87" s="2"/>
    </row>
    <row r="88" spans="2:6" x14ac:dyDescent="0.25">
      <c r="B88" s="17" t="s">
        <v>31</v>
      </c>
      <c r="C88" s="18" t="s">
        <v>32</v>
      </c>
      <c r="D88" s="19"/>
      <c r="E88" s="19"/>
      <c r="F88" s="19"/>
    </row>
    <row r="89" spans="2:6" ht="24" x14ac:dyDescent="0.25">
      <c r="B89" s="28"/>
      <c r="C89" s="21" t="s">
        <v>17</v>
      </c>
      <c r="D89" s="21" t="s">
        <v>18</v>
      </c>
      <c r="E89" s="21" t="s">
        <v>19</v>
      </c>
      <c r="F89" s="21" t="s">
        <v>20</v>
      </c>
    </row>
    <row r="90" spans="2:6" ht="36" x14ac:dyDescent="0.25">
      <c r="B90" s="5" t="s">
        <v>33</v>
      </c>
      <c r="C90" s="29" t="s">
        <v>34</v>
      </c>
      <c r="D90" s="22">
        <v>0.2</v>
      </c>
      <c r="E90" s="5"/>
      <c r="F90" s="30">
        <f t="shared" ref="F90:F96" si="1">E90*D90</f>
        <v>0</v>
      </c>
    </row>
    <row r="91" spans="2:6" ht="36" x14ac:dyDescent="0.25">
      <c r="B91" s="5" t="s">
        <v>35</v>
      </c>
      <c r="C91" s="31" t="s">
        <v>36</v>
      </c>
      <c r="D91" s="22">
        <v>0.2</v>
      </c>
      <c r="E91" s="5"/>
      <c r="F91" s="30">
        <f t="shared" si="1"/>
        <v>0</v>
      </c>
    </row>
    <row r="92" spans="2:6" ht="24" x14ac:dyDescent="0.25">
      <c r="B92" s="5" t="s">
        <v>23</v>
      </c>
      <c r="C92" s="32" t="s">
        <v>37</v>
      </c>
      <c r="D92" s="22">
        <v>0.2</v>
      </c>
      <c r="E92" s="5"/>
      <c r="F92" s="30">
        <f t="shared" si="1"/>
        <v>0</v>
      </c>
    </row>
    <row r="93" spans="2:6" ht="24" x14ac:dyDescent="0.25">
      <c r="B93" s="5" t="s">
        <v>25</v>
      </c>
      <c r="C93" s="32" t="s">
        <v>38</v>
      </c>
      <c r="D93" s="22">
        <v>0.2</v>
      </c>
      <c r="E93" s="5"/>
      <c r="F93" s="30">
        <f t="shared" si="1"/>
        <v>0</v>
      </c>
    </row>
    <row r="94" spans="2:6" ht="24" x14ac:dyDescent="0.25">
      <c r="B94" s="5" t="s">
        <v>27</v>
      </c>
      <c r="C94" s="76" t="s">
        <v>115</v>
      </c>
      <c r="D94" s="22">
        <v>0.05</v>
      </c>
      <c r="E94" s="5"/>
      <c r="F94" s="30">
        <f t="shared" si="1"/>
        <v>0</v>
      </c>
    </row>
    <row r="95" spans="2:6" ht="24" x14ac:dyDescent="0.25">
      <c r="B95" s="5" t="s">
        <v>28</v>
      </c>
      <c r="C95" s="33" t="s">
        <v>116</v>
      </c>
      <c r="D95" s="22">
        <v>0.05</v>
      </c>
      <c r="E95" s="5"/>
      <c r="F95" s="30">
        <f t="shared" si="1"/>
        <v>0</v>
      </c>
    </row>
    <row r="96" spans="2:6" ht="36" x14ac:dyDescent="0.25">
      <c r="B96" s="5" t="s">
        <v>39</v>
      </c>
      <c r="C96" s="76" t="s">
        <v>40</v>
      </c>
      <c r="D96" s="22">
        <v>0.1</v>
      </c>
      <c r="E96" s="5"/>
      <c r="F96" s="30">
        <f t="shared" si="1"/>
        <v>0</v>
      </c>
    </row>
    <row r="97" spans="1:7" x14ac:dyDescent="0.25">
      <c r="A97" s="14"/>
      <c r="B97" s="34"/>
      <c r="C97" s="24" t="s">
        <v>29</v>
      </c>
      <c r="D97" s="35">
        <f>SUM(D90:D96)</f>
        <v>1.0000000000000002</v>
      </c>
      <c r="E97" s="36"/>
      <c r="F97" s="37">
        <f>SUM(F90:F96)</f>
        <v>0</v>
      </c>
      <c r="G97" s="14"/>
    </row>
    <row r="98" spans="1:7" x14ac:dyDescent="0.25">
      <c r="B98" s="2"/>
      <c r="C98" s="112" t="s">
        <v>30</v>
      </c>
      <c r="D98" s="113"/>
      <c r="E98" s="113"/>
      <c r="F98" s="114"/>
    </row>
    <row r="99" spans="1:7" ht="128.25" customHeight="1" x14ac:dyDescent="0.25">
      <c r="B99" s="2"/>
      <c r="C99" s="115"/>
      <c r="D99" s="116"/>
      <c r="E99" s="116"/>
      <c r="F99" s="117"/>
    </row>
    <row r="100" spans="1:7" x14ac:dyDescent="0.25">
      <c r="B100" s="2"/>
      <c r="C100" s="2"/>
      <c r="D100" s="2"/>
      <c r="E100" s="2"/>
      <c r="F100" s="2"/>
    </row>
    <row r="101" spans="1:7" x14ac:dyDescent="0.25">
      <c r="B101" s="17" t="s">
        <v>41</v>
      </c>
      <c r="C101" s="18" t="s">
        <v>42</v>
      </c>
      <c r="D101" s="19"/>
      <c r="E101" s="19"/>
      <c r="F101" s="19"/>
    </row>
    <row r="102" spans="1:7" ht="24" x14ac:dyDescent="0.25">
      <c r="B102" s="38"/>
      <c r="C102" s="21" t="s">
        <v>17</v>
      </c>
      <c r="D102" s="21" t="s">
        <v>18</v>
      </c>
      <c r="E102" s="21" t="s">
        <v>19</v>
      </c>
      <c r="F102" s="21" t="s">
        <v>20</v>
      </c>
    </row>
    <row r="103" spans="1:7" ht="36" x14ac:dyDescent="0.25">
      <c r="B103" s="5" t="s">
        <v>33</v>
      </c>
      <c r="C103" s="77" t="s">
        <v>92</v>
      </c>
      <c r="D103" s="39">
        <v>0.25</v>
      </c>
      <c r="E103" s="5"/>
      <c r="F103" s="30">
        <f t="shared" ref="F103:F110" si="2">D103*E103</f>
        <v>0</v>
      </c>
    </row>
    <row r="104" spans="1:7" ht="24" x14ac:dyDescent="0.25">
      <c r="B104" s="5" t="s">
        <v>22</v>
      </c>
      <c r="C104" s="76" t="s">
        <v>93</v>
      </c>
      <c r="D104" s="39">
        <v>0.05</v>
      </c>
      <c r="E104" s="5"/>
      <c r="F104" s="30">
        <f t="shared" si="2"/>
        <v>0</v>
      </c>
    </row>
    <row r="105" spans="1:7" ht="60" x14ac:dyDescent="0.25">
      <c r="B105" s="5" t="s">
        <v>23</v>
      </c>
      <c r="C105" s="32" t="s">
        <v>43</v>
      </c>
      <c r="D105" s="39">
        <v>0.1</v>
      </c>
      <c r="E105" s="5"/>
      <c r="F105" s="30">
        <f t="shared" si="2"/>
        <v>0</v>
      </c>
    </row>
    <row r="106" spans="1:7" ht="48" x14ac:dyDescent="0.25">
      <c r="B106" s="5" t="s">
        <v>25</v>
      </c>
      <c r="C106" s="78" t="s">
        <v>94</v>
      </c>
      <c r="D106" s="39">
        <v>0.1</v>
      </c>
      <c r="E106" s="5"/>
      <c r="F106" s="30">
        <f t="shared" si="2"/>
        <v>0</v>
      </c>
    </row>
    <row r="107" spans="1:7" ht="36" x14ac:dyDescent="0.25">
      <c r="B107" s="5" t="s">
        <v>27</v>
      </c>
      <c r="C107" s="79" t="s">
        <v>95</v>
      </c>
      <c r="D107" s="39">
        <v>0.1</v>
      </c>
      <c r="E107" s="5"/>
      <c r="F107" s="30">
        <f t="shared" si="2"/>
        <v>0</v>
      </c>
    </row>
    <row r="108" spans="1:7" ht="36" x14ac:dyDescent="0.25">
      <c r="B108" s="5" t="s">
        <v>28</v>
      </c>
      <c r="C108" s="76" t="s">
        <v>96</v>
      </c>
      <c r="D108" s="39">
        <v>0.1</v>
      </c>
      <c r="E108" s="5"/>
      <c r="F108" s="30">
        <f t="shared" si="2"/>
        <v>0</v>
      </c>
    </row>
    <row r="109" spans="1:7" ht="36" x14ac:dyDescent="0.25">
      <c r="B109" s="5" t="s">
        <v>105</v>
      </c>
      <c r="C109" s="40" t="s">
        <v>98</v>
      </c>
      <c r="D109" s="39">
        <v>0.15</v>
      </c>
      <c r="E109" s="5"/>
      <c r="F109" s="30">
        <f t="shared" si="2"/>
        <v>0</v>
      </c>
    </row>
    <row r="110" spans="1:7" ht="36" x14ac:dyDescent="0.25">
      <c r="B110" s="5" t="s">
        <v>97</v>
      </c>
      <c r="C110" s="78" t="s">
        <v>106</v>
      </c>
      <c r="D110" s="39">
        <v>0.15</v>
      </c>
      <c r="E110" s="5"/>
      <c r="F110" s="30">
        <f t="shared" si="2"/>
        <v>0</v>
      </c>
    </row>
    <row r="111" spans="1:7" x14ac:dyDescent="0.25">
      <c r="A111" s="14"/>
      <c r="B111" s="34"/>
      <c r="C111" s="24" t="s">
        <v>29</v>
      </c>
      <c r="D111" s="35">
        <f>SUM(D103:D110)</f>
        <v>1</v>
      </c>
      <c r="E111" s="36"/>
      <c r="F111" s="37">
        <f>SUM(F103:F110)</f>
        <v>0</v>
      </c>
      <c r="G111" s="14"/>
    </row>
    <row r="112" spans="1:7" x14ac:dyDescent="0.25">
      <c r="B112" s="2"/>
      <c r="C112" s="112" t="s">
        <v>44</v>
      </c>
      <c r="D112" s="113"/>
      <c r="E112" s="113"/>
      <c r="F112" s="114"/>
    </row>
    <row r="113" spans="1:20" ht="122.25" customHeight="1" x14ac:dyDescent="0.25">
      <c r="B113" s="2"/>
      <c r="C113" s="115"/>
      <c r="D113" s="116"/>
      <c r="E113" s="116"/>
      <c r="F113" s="117"/>
    </row>
    <row r="114" spans="1:20" x14ac:dyDescent="0.25">
      <c r="B114" s="2"/>
      <c r="C114" s="41"/>
      <c r="D114" s="2"/>
      <c r="E114" s="2"/>
      <c r="F114" s="2"/>
    </row>
    <row r="115" spans="1:20" x14ac:dyDescent="0.25">
      <c r="B115" s="15" t="s">
        <v>45</v>
      </c>
      <c r="C115" s="16"/>
      <c r="D115" s="16"/>
      <c r="E115" s="16"/>
      <c r="F115" s="16"/>
    </row>
    <row r="116" spans="1:20" x14ac:dyDescent="0.25">
      <c r="B116" s="2"/>
      <c r="C116" s="2"/>
      <c r="D116" s="2"/>
      <c r="E116" s="2"/>
      <c r="F116" s="2"/>
    </row>
    <row r="117" spans="1:20" x14ac:dyDescent="0.25">
      <c r="B117" s="17" t="s">
        <v>46</v>
      </c>
      <c r="C117" s="18" t="s">
        <v>47</v>
      </c>
      <c r="D117" s="19"/>
      <c r="E117" s="19"/>
      <c r="F117" s="19"/>
    </row>
    <row r="118" spans="1:20" ht="24" x14ac:dyDescent="0.25">
      <c r="B118" s="38"/>
      <c r="C118" s="21" t="s">
        <v>17</v>
      </c>
      <c r="D118" s="21" t="s">
        <v>18</v>
      </c>
      <c r="E118" s="21" t="s">
        <v>19</v>
      </c>
      <c r="F118" s="21" t="s">
        <v>20</v>
      </c>
    </row>
    <row r="119" spans="1:20" ht="36" x14ac:dyDescent="0.25">
      <c r="B119" s="5" t="s">
        <v>33</v>
      </c>
      <c r="C119" s="77" t="s">
        <v>99</v>
      </c>
      <c r="D119" s="39">
        <v>0.15</v>
      </c>
      <c r="E119" s="5"/>
      <c r="F119" s="30">
        <f t="shared" ref="F119:F127" si="3">D119*E119</f>
        <v>0</v>
      </c>
    </row>
    <row r="120" spans="1:20" ht="36" x14ac:dyDescent="0.25">
      <c r="B120" s="5" t="s">
        <v>35</v>
      </c>
      <c r="C120" s="77" t="s">
        <v>107</v>
      </c>
      <c r="D120" s="39">
        <v>0.1</v>
      </c>
      <c r="E120" s="5"/>
      <c r="F120" s="30">
        <f t="shared" si="3"/>
        <v>0</v>
      </c>
    </row>
    <row r="121" spans="1:20" ht="24" x14ac:dyDescent="0.25">
      <c r="B121" s="5" t="s">
        <v>108</v>
      </c>
      <c r="C121" s="77" t="s">
        <v>100</v>
      </c>
      <c r="D121" s="39">
        <v>0.1</v>
      </c>
      <c r="E121" s="5"/>
      <c r="F121" s="30">
        <f t="shared" si="3"/>
        <v>0</v>
      </c>
    </row>
    <row r="122" spans="1:20" ht="36" x14ac:dyDescent="0.25">
      <c r="B122" s="5" t="s">
        <v>48</v>
      </c>
      <c r="C122" s="77" t="s">
        <v>101</v>
      </c>
      <c r="D122" s="39">
        <v>0.15</v>
      </c>
      <c r="E122" s="5"/>
      <c r="F122" s="30">
        <f t="shared" si="3"/>
        <v>0</v>
      </c>
    </row>
    <row r="123" spans="1:20" ht="60" x14ac:dyDescent="0.25">
      <c r="B123" s="5" t="s">
        <v>110</v>
      </c>
      <c r="C123" s="77" t="s">
        <v>109</v>
      </c>
      <c r="D123" s="39">
        <v>0.1</v>
      </c>
      <c r="E123" s="5"/>
      <c r="F123" s="30">
        <f t="shared" si="3"/>
        <v>0</v>
      </c>
    </row>
    <row r="124" spans="1:20" ht="36" x14ac:dyDescent="0.25">
      <c r="B124" s="5" t="s">
        <v>49</v>
      </c>
      <c r="C124" s="78" t="s">
        <v>111</v>
      </c>
      <c r="D124" s="39">
        <v>0.12</v>
      </c>
      <c r="E124" s="5"/>
      <c r="F124" s="30">
        <f t="shared" si="3"/>
        <v>0</v>
      </c>
      <c r="T124" s="80">
        <v>1</v>
      </c>
    </row>
    <row r="125" spans="1:20" ht="48" x14ac:dyDescent="0.25">
      <c r="B125" s="5" t="s">
        <v>105</v>
      </c>
      <c r="C125" s="78" t="s">
        <v>112</v>
      </c>
      <c r="D125" s="39">
        <v>0.12</v>
      </c>
      <c r="E125" s="5"/>
      <c r="F125" s="30">
        <f t="shared" si="3"/>
        <v>0</v>
      </c>
      <c r="T125" s="80">
        <v>4</v>
      </c>
    </row>
    <row r="126" spans="1:20" x14ac:dyDescent="0.25">
      <c r="B126" s="5" t="s">
        <v>50</v>
      </c>
      <c r="C126" s="29" t="s">
        <v>113</v>
      </c>
      <c r="D126" s="39">
        <v>0.08</v>
      </c>
      <c r="E126" s="5"/>
      <c r="F126" s="30">
        <f t="shared" si="3"/>
        <v>0</v>
      </c>
    </row>
    <row r="127" spans="1:20" x14ac:dyDescent="0.25">
      <c r="B127" s="5" t="s">
        <v>51</v>
      </c>
      <c r="C127" s="77" t="s">
        <v>114</v>
      </c>
      <c r="D127" s="22">
        <v>0.08</v>
      </c>
      <c r="E127" s="5"/>
      <c r="F127" s="30">
        <f t="shared" si="3"/>
        <v>0</v>
      </c>
    </row>
    <row r="128" spans="1:20" x14ac:dyDescent="0.25">
      <c r="A128" s="14"/>
      <c r="B128" s="42"/>
      <c r="C128" s="43" t="s">
        <v>29</v>
      </c>
      <c r="D128" s="35">
        <f>SUM(D119:D127)</f>
        <v>0.99999999999999989</v>
      </c>
      <c r="E128" s="36"/>
      <c r="F128" s="37">
        <f>SUM(F119:F127)</f>
        <v>0</v>
      </c>
      <c r="G128" s="14"/>
    </row>
    <row r="129" spans="1:7" x14ac:dyDescent="0.25">
      <c r="B129" s="44"/>
      <c r="C129" s="112" t="s">
        <v>52</v>
      </c>
      <c r="D129" s="113"/>
      <c r="E129" s="113"/>
      <c r="F129" s="114"/>
    </row>
    <row r="130" spans="1:7" ht="116.25" customHeight="1" x14ac:dyDescent="0.25">
      <c r="B130" s="44"/>
      <c r="C130" s="115"/>
      <c r="D130" s="116"/>
      <c r="E130" s="116"/>
      <c r="F130" s="117"/>
    </row>
    <row r="131" spans="1:7" x14ac:dyDescent="0.25">
      <c r="B131" s="2"/>
      <c r="C131" s="2"/>
      <c r="D131" s="2"/>
      <c r="E131" s="2"/>
      <c r="F131" s="2"/>
    </row>
    <row r="132" spans="1:7" x14ac:dyDescent="0.25">
      <c r="B132" s="17" t="s">
        <v>53</v>
      </c>
      <c r="C132" s="18" t="s">
        <v>102</v>
      </c>
      <c r="D132" s="19"/>
      <c r="E132" s="19"/>
      <c r="F132" s="19"/>
    </row>
    <row r="133" spans="1:7" ht="24" x14ac:dyDescent="0.25">
      <c r="B133" s="38"/>
      <c r="C133" s="21" t="s">
        <v>17</v>
      </c>
      <c r="D133" s="21" t="s">
        <v>18</v>
      </c>
      <c r="E133" s="21" t="s">
        <v>19</v>
      </c>
      <c r="F133" s="21" t="s">
        <v>20</v>
      </c>
    </row>
    <row r="134" spans="1:7" ht="24" x14ac:dyDescent="0.25">
      <c r="B134" s="5" t="s">
        <v>21</v>
      </c>
      <c r="C134" s="29" t="s">
        <v>54</v>
      </c>
      <c r="D134" s="39">
        <v>0.5</v>
      </c>
      <c r="E134" s="5"/>
      <c r="F134" s="30">
        <f>D134*E134</f>
        <v>0</v>
      </c>
    </row>
    <row r="135" spans="1:7" ht="24" x14ac:dyDescent="0.25">
      <c r="B135" s="5" t="s">
        <v>22</v>
      </c>
      <c r="C135" s="29" t="s">
        <v>55</v>
      </c>
      <c r="D135" s="39">
        <v>0.5</v>
      </c>
      <c r="E135" s="5"/>
      <c r="F135" s="30">
        <f>D135*E135</f>
        <v>0</v>
      </c>
    </row>
    <row r="136" spans="1:7" x14ac:dyDescent="0.25">
      <c r="A136" s="14"/>
      <c r="B136" s="42"/>
      <c r="C136" s="43" t="s">
        <v>29</v>
      </c>
      <c r="D136" s="35">
        <f>SUM(D134:D135)</f>
        <v>1</v>
      </c>
      <c r="E136" s="36"/>
      <c r="F136" s="37">
        <f>SUM(F134:F135)</f>
        <v>0</v>
      </c>
      <c r="G136" s="14"/>
    </row>
    <row r="137" spans="1:7" x14ac:dyDescent="0.25">
      <c r="B137" s="44"/>
      <c r="C137" s="112" t="s">
        <v>30</v>
      </c>
      <c r="D137" s="113"/>
      <c r="E137" s="113"/>
      <c r="F137" s="114"/>
    </row>
    <row r="138" spans="1:7" ht="114.75" customHeight="1" x14ac:dyDescent="0.25">
      <c r="B138" s="2"/>
      <c r="C138" s="115"/>
      <c r="D138" s="116"/>
      <c r="E138" s="116"/>
      <c r="F138" s="117"/>
    </row>
    <row r="139" spans="1:7" x14ac:dyDescent="0.25">
      <c r="B139" s="2"/>
      <c r="C139" s="45"/>
      <c r="D139" s="45"/>
      <c r="E139" s="45"/>
      <c r="F139" s="45"/>
    </row>
    <row r="140" spans="1:7" x14ac:dyDescent="0.25">
      <c r="B140" s="15" t="s">
        <v>56</v>
      </c>
      <c r="C140" s="16"/>
      <c r="D140" s="16"/>
      <c r="E140" s="16"/>
      <c r="F140" s="16"/>
    </row>
    <row r="141" spans="1:7" x14ac:dyDescent="0.25">
      <c r="B141" s="2"/>
      <c r="C141" s="2"/>
      <c r="D141" s="2"/>
      <c r="E141" s="2"/>
      <c r="F141" s="2"/>
    </row>
    <row r="142" spans="1:7" x14ac:dyDescent="0.25">
      <c r="B142" s="24" t="s">
        <v>57</v>
      </c>
      <c r="C142" s="28" t="s">
        <v>58</v>
      </c>
      <c r="D142" s="28" t="s">
        <v>59</v>
      </c>
      <c r="E142" s="28" t="s">
        <v>60</v>
      </c>
      <c r="F142" s="28" t="s">
        <v>61</v>
      </c>
    </row>
    <row r="143" spans="1:7" x14ac:dyDescent="0.25">
      <c r="B143" s="105" t="s">
        <v>62</v>
      </c>
      <c r="C143" s="10" t="s">
        <v>63</v>
      </c>
      <c r="D143" s="22">
        <v>0.2</v>
      </c>
      <c r="E143" s="46">
        <f>F84</f>
        <v>0</v>
      </c>
      <c r="F143" s="30">
        <f>D143*E143</f>
        <v>0</v>
      </c>
    </row>
    <row r="144" spans="1:7" x14ac:dyDescent="0.25">
      <c r="B144" s="105"/>
      <c r="C144" s="10" t="s">
        <v>64</v>
      </c>
      <c r="D144" s="22">
        <v>0.15</v>
      </c>
      <c r="E144" s="46">
        <f>F97</f>
        <v>0</v>
      </c>
      <c r="F144" s="30">
        <f>D144*E144</f>
        <v>0</v>
      </c>
    </row>
    <row r="145" spans="1:8" x14ac:dyDescent="0.25">
      <c r="B145" s="105"/>
      <c r="C145" s="10" t="s">
        <v>65</v>
      </c>
      <c r="D145" s="22">
        <v>0.3</v>
      </c>
      <c r="E145" s="46">
        <f>F111</f>
        <v>0</v>
      </c>
      <c r="F145" s="30">
        <f>D145*E145</f>
        <v>0</v>
      </c>
    </row>
    <row r="146" spans="1:8" x14ac:dyDescent="0.25">
      <c r="B146" s="105" t="s">
        <v>66</v>
      </c>
      <c r="C146" s="10" t="s">
        <v>67</v>
      </c>
      <c r="D146" s="22">
        <v>0.25</v>
      </c>
      <c r="E146" s="46">
        <f>F128</f>
        <v>0</v>
      </c>
      <c r="F146" s="30">
        <f>D146*E146</f>
        <v>0</v>
      </c>
    </row>
    <row r="147" spans="1:8" x14ac:dyDescent="0.25">
      <c r="B147" s="105"/>
      <c r="C147" s="10" t="s">
        <v>68</v>
      </c>
      <c r="D147" s="22">
        <v>0.1</v>
      </c>
      <c r="E147" s="46">
        <f>F136</f>
        <v>0</v>
      </c>
      <c r="F147" s="30">
        <f>D147*E147</f>
        <v>0</v>
      </c>
    </row>
    <row r="148" spans="1:8" x14ac:dyDescent="0.25">
      <c r="A148" s="14"/>
      <c r="B148" s="47" t="s">
        <v>69</v>
      </c>
      <c r="C148" s="48"/>
      <c r="D148" s="49">
        <v>1</v>
      </c>
      <c r="E148" s="50"/>
      <c r="F148" s="51">
        <f>SUM(F143:F147)</f>
        <v>0</v>
      </c>
      <c r="G148" s="14"/>
    </row>
    <row r="149" spans="1:8" x14ac:dyDescent="0.25">
      <c r="A149" s="14"/>
      <c r="B149" s="52"/>
      <c r="C149" s="53"/>
      <c r="D149" s="54"/>
      <c r="E149" s="55"/>
      <c r="F149" s="56"/>
      <c r="G149" s="14"/>
    </row>
    <row r="150" spans="1:8" x14ac:dyDescent="0.25">
      <c r="B150" s="133" t="s">
        <v>70</v>
      </c>
      <c r="C150" s="133"/>
      <c r="D150" s="133"/>
      <c r="E150" s="133"/>
      <c r="F150" s="133"/>
      <c r="G150" s="14"/>
    </row>
    <row r="151" spans="1:8" x14ac:dyDescent="0.25">
      <c r="B151" s="57"/>
      <c r="C151" s="57"/>
      <c r="D151" s="57"/>
      <c r="E151" s="57"/>
      <c r="F151" s="57"/>
      <c r="G151" s="14"/>
    </row>
    <row r="152" spans="1:8" ht="60.75" customHeight="1" x14ac:dyDescent="0.25">
      <c r="B152" s="134" t="s">
        <v>127</v>
      </c>
      <c r="C152" s="134"/>
      <c r="D152" s="134"/>
      <c r="E152" s="134"/>
      <c r="F152" s="134"/>
    </row>
    <row r="153" spans="1:8" x14ac:dyDescent="0.25">
      <c r="B153" s="57"/>
      <c r="C153" s="57"/>
      <c r="D153" s="57"/>
      <c r="E153" s="57"/>
      <c r="F153" s="57"/>
    </row>
    <row r="154" spans="1:8" ht="24" x14ac:dyDescent="0.25">
      <c r="B154" s="38"/>
      <c r="C154" s="21" t="s">
        <v>17</v>
      </c>
      <c r="D154" s="21" t="s">
        <v>18</v>
      </c>
      <c r="E154" s="21" t="s">
        <v>125</v>
      </c>
      <c r="F154" s="21" t="s">
        <v>20</v>
      </c>
    </row>
    <row r="155" spans="1:8" ht="48" x14ac:dyDescent="0.25">
      <c r="B155" s="90" t="s">
        <v>120</v>
      </c>
      <c r="C155" s="91" t="s">
        <v>133</v>
      </c>
      <c r="D155" s="92">
        <v>0.35</v>
      </c>
      <c r="E155" s="93"/>
      <c r="F155" s="94">
        <f>D155*E155</f>
        <v>0</v>
      </c>
      <c r="H155" s="80"/>
    </row>
    <row r="156" spans="1:8" ht="120" x14ac:dyDescent="0.25">
      <c r="B156" s="90" t="s">
        <v>121</v>
      </c>
      <c r="C156" s="91" t="s">
        <v>123</v>
      </c>
      <c r="D156" s="92">
        <v>0.35</v>
      </c>
      <c r="E156" s="93"/>
      <c r="F156" s="94">
        <f>D156*E156</f>
        <v>0</v>
      </c>
      <c r="H156" s="80"/>
    </row>
    <row r="157" spans="1:8" ht="128.25" customHeight="1" x14ac:dyDescent="0.25">
      <c r="B157" s="90" t="s">
        <v>122</v>
      </c>
      <c r="C157" s="91" t="s">
        <v>124</v>
      </c>
      <c r="D157" s="92">
        <v>0.3</v>
      </c>
      <c r="E157" s="93"/>
      <c r="F157" s="94">
        <f>D157*E157</f>
        <v>0</v>
      </c>
    </row>
    <row r="158" spans="1:8" x14ac:dyDescent="0.25">
      <c r="B158" s="95"/>
      <c r="C158" s="96" t="s">
        <v>126</v>
      </c>
      <c r="D158" s="97">
        <f>SUM(D155:D157)</f>
        <v>1</v>
      </c>
      <c r="E158" s="98"/>
      <c r="F158" s="99">
        <f>SUM(F155:F157)</f>
        <v>0</v>
      </c>
    </row>
    <row r="159" spans="1:8" x14ac:dyDescent="0.25">
      <c r="B159" s="81"/>
      <c r="C159" s="83"/>
      <c r="D159" s="84"/>
      <c r="E159" s="85"/>
      <c r="F159" s="86"/>
    </row>
    <row r="160" spans="1:8" ht="29.25" customHeight="1" x14ac:dyDescent="0.25">
      <c r="B160" s="81" t="s">
        <v>128</v>
      </c>
      <c r="C160" s="118" t="s">
        <v>130</v>
      </c>
      <c r="D160" s="118"/>
      <c r="E160" s="118"/>
      <c r="F160" s="118"/>
    </row>
    <row r="161" spans="1:6" ht="27.75" customHeight="1" x14ac:dyDescent="0.25">
      <c r="A161" s="14"/>
      <c r="B161" s="52"/>
      <c r="C161" s="119" t="s">
        <v>129</v>
      </c>
      <c r="D161" s="119"/>
      <c r="E161" s="119"/>
      <c r="F161" s="119"/>
    </row>
    <row r="162" spans="1:6" x14ac:dyDescent="0.25">
      <c r="A162" s="14"/>
      <c r="B162" s="133" t="s">
        <v>71</v>
      </c>
      <c r="C162" s="133"/>
      <c r="D162" s="133"/>
      <c r="E162" s="133"/>
      <c r="F162" s="133"/>
    </row>
    <row r="163" spans="1:6" x14ac:dyDescent="0.25">
      <c r="B163" s="2"/>
      <c r="C163" s="2"/>
      <c r="D163" s="2"/>
      <c r="E163" s="2"/>
      <c r="F163" s="2"/>
    </row>
    <row r="164" spans="1:6" x14ac:dyDescent="0.25">
      <c r="B164" s="87" t="s">
        <v>72</v>
      </c>
      <c r="C164" s="16"/>
      <c r="D164" s="16"/>
      <c r="E164" s="16"/>
      <c r="F164" s="16"/>
    </row>
    <row r="165" spans="1:6" x14ac:dyDescent="0.25">
      <c r="B165" s="34"/>
      <c r="C165" s="2"/>
      <c r="D165" s="2"/>
      <c r="E165" s="2"/>
      <c r="F165" s="2"/>
    </row>
    <row r="166" spans="1:6" ht="41.25" customHeight="1" x14ac:dyDescent="0.25">
      <c r="B166" s="122" t="s">
        <v>137</v>
      </c>
      <c r="C166" s="122"/>
      <c r="D166" s="122"/>
      <c r="E166" s="122"/>
      <c r="F166" s="122"/>
    </row>
    <row r="167" spans="1:6" ht="41.25" customHeight="1" x14ac:dyDescent="0.25">
      <c r="B167" s="123" t="s">
        <v>138</v>
      </c>
      <c r="C167" s="123"/>
      <c r="D167" s="123"/>
      <c r="E167" s="123"/>
      <c r="F167" s="123"/>
    </row>
    <row r="168" spans="1:6" ht="43.5" customHeight="1" x14ac:dyDescent="0.25">
      <c r="B168" s="120" t="s">
        <v>131</v>
      </c>
      <c r="C168" s="120"/>
      <c r="D168" s="120"/>
      <c r="E168" s="120"/>
      <c r="F168" s="120"/>
    </row>
    <row r="169" spans="1:6" ht="24.75" customHeight="1" x14ac:dyDescent="0.25">
      <c r="B169" s="120" t="s">
        <v>141</v>
      </c>
      <c r="C169" s="121"/>
      <c r="D169" s="121"/>
      <c r="E169" s="121"/>
      <c r="F169" s="121"/>
    </row>
    <row r="170" spans="1:6" x14ac:dyDescent="0.25">
      <c r="B170" s="34"/>
      <c r="C170" s="58"/>
      <c r="D170" s="58"/>
      <c r="E170" s="58"/>
      <c r="F170" s="58"/>
    </row>
    <row r="171" spans="1:6" ht="36" x14ac:dyDescent="0.25">
      <c r="B171" s="2"/>
      <c r="C171" s="21" t="s">
        <v>136</v>
      </c>
      <c r="D171" s="21" t="s">
        <v>134</v>
      </c>
      <c r="E171" s="21" t="s">
        <v>135</v>
      </c>
      <c r="F171" s="2"/>
    </row>
    <row r="172" spans="1:6" x14ac:dyDescent="0.25">
      <c r="B172" s="2"/>
      <c r="C172" s="89" t="s">
        <v>140</v>
      </c>
      <c r="D172" s="5"/>
      <c r="E172" s="59">
        <f>+IF(AND(D172&gt;=5,D172&lt;6),2,IF(AND(D172&lt;5,D172&gt;0),1,IF(AND(D172&gt;=6,D172&lt;7),3,IF(D172&gt;=7,4,IF(D172=0,F148)))))</f>
        <v>0</v>
      </c>
      <c r="F172" s="2"/>
    </row>
    <row r="173" spans="1:6" ht="46.5" customHeight="1" x14ac:dyDescent="0.25">
      <c r="B173" s="135" t="s">
        <v>132</v>
      </c>
      <c r="C173" s="135"/>
      <c r="D173" s="135"/>
      <c r="E173" s="135"/>
      <c r="F173" s="135"/>
    </row>
    <row r="174" spans="1:6" x14ac:dyDescent="0.25">
      <c r="B174" s="6" t="s">
        <v>73</v>
      </c>
      <c r="C174" s="7"/>
      <c r="D174" s="7"/>
      <c r="E174" s="7"/>
      <c r="F174" s="7"/>
    </row>
    <row r="175" spans="1:6" x14ac:dyDescent="0.25">
      <c r="B175" s="2"/>
      <c r="C175" s="2"/>
      <c r="D175" s="2"/>
      <c r="E175" s="2"/>
      <c r="F175" s="2"/>
    </row>
    <row r="176" spans="1:6" ht="24.75" x14ac:dyDescent="0.25">
      <c r="B176" s="2"/>
      <c r="C176" s="2"/>
      <c r="D176" s="28" t="s">
        <v>59</v>
      </c>
      <c r="E176" s="60" t="s">
        <v>61</v>
      </c>
      <c r="F176" s="2"/>
    </row>
    <row r="177" spans="2:10" x14ac:dyDescent="0.25">
      <c r="B177" s="2"/>
      <c r="C177" s="24" t="s">
        <v>74</v>
      </c>
      <c r="D177" s="61">
        <v>0.55000000000000004</v>
      </c>
      <c r="E177" s="37">
        <f>D177*F148</f>
        <v>0</v>
      </c>
      <c r="F177" s="2"/>
    </row>
    <row r="178" spans="2:10" x14ac:dyDescent="0.25">
      <c r="B178" s="2"/>
      <c r="C178" s="62" t="s">
        <v>75</v>
      </c>
      <c r="D178" s="63">
        <v>0.35</v>
      </c>
      <c r="E178" s="37">
        <f>D178*F158</f>
        <v>0</v>
      </c>
      <c r="F178" s="2"/>
    </row>
    <row r="179" spans="2:10" x14ac:dyDescent="0.25">
      <c r="B179" s="2"/>
      <c r="C179" s="24" t="s">
        <v>76</v>
      </c>
      <c r="D179" s="61">
        <v>0.1</v>
      </c>
      <c r="E179" s="37">
        <f>E172*D179</f>
        <v>0</v>
      </c>
      <c r="F179" s="2"/>
    </row>
    <row r="180" spans="2:10" x14ac:dyDescent="0.25">
      <c r="B180" s="88" t="s">
        <v>139</v>
      </c>
      <c r="C180" s="64" t="s">
        <v>77</v>
      </c>
      <c r="D180" s="65">
        <v>1</v>
      </c>
      <c r="E180" s="66">
        <f>SUM(E177:E179)</f>
        <v>0</v>
      </c>
      <c r="F180" s="2"/>
      <c r="G180" s="67"/>
    </row>
    <row r="181" spans="2:10" x14ac:dyDescent="0.25">
      <c r="B181" s="88" t="s">
        <v>140</v>
      </c>
      <c r="C181" s="64" t="s">
        <v>78</v>
      </c>
      <c r="D181" s="136" t="str">
        <f>+IF(OR(E90&lt;=2,E91&lt;=2,E121&lt;=2,E103&lt;=2, 109&lt;=2,E110&lt;=2,E119&lt;=2,E120&lt;=2,E121&lt;=2,E122&lt;=2,E123&lt;=2,E124&lt;=2,E125&lt;=2,E109&lt;=2),"SI","NO")</f>
        <v>SI</v>
      </c>
      <c r="E181" s="137"/>
      <c r="F181" s="2"/>
      <c r="G181" s="67"/>
      <c r="J181" s="80" t="s">
        <v>118</v>
      </c>
    </row>
    <row r="182" spans="2:10" x14ac:dyDescent="0.25">
      <c r="B182" s="2"/>
      <c r="C182" s="64" t="s">
        <v>80</v>
      </c>
      <c r="D182" s="138" t="str">
        <f>+IF(OR(E180&lt;=2.9999999,D181="SI"),"No adjudicable","Adjudicable")</f>
        <v>No adjudicable</v>
      </c>
      <c r="E182" s="139"/>
      <c r="F182" s="68"/>
      <c r="G182" s="67"/>
      <c r="J182" s="80" t="s">
        <v>79</v>
      </c>
    </row>
    <row r="183" spans="2:10" x14ac:dyDescent="0.25">
      <c r="B183" s="2"/>
      <c r="C183" s="140"/>
      <c r="D183" s="140"/>
      <c r="E183" s="140"/>
      <c r="F183" s="68"/>
      <c r="G183" s="67"/>
    </row>
    <row r="184" spans="2:10" x14ac:dyDescent="0.25">
      <c r="B184" s="2"/>
      <c r="C184" s="2"/>
      <c r="D184" s="2"/>
      <c r="E184" s="2"/>
      <c r="F184" s="2"/>
      <c r="G184" s="67"/>
    </row>
    <row r="185" spans="2:10" x14ac:dyDescent="0.25">
      <c r="B185" s="28" t="s">
        <v>81</v>
      </c>
      <c r="C185" s="28" t="s">
        <v>80</v>
      </c>
      <c r="D185" s="141" t="s">
        <v>1</v>
      </c>
      <c r="E185" s="142"/>
      <c r="F185" s="143"/>
    </row>
    <row r="186" spans="2:10" ht="73.5" customHeight="1" x14ac:dyDescent="0.25">
      <c r="B186" s="5" t="s">
        <v>82</v>
      </c>
      <c r="C186" s="69" t="s">
        <v>83</v>
      </c>
      <c r="D186" s="144" t="s">
        <v>119</v>
      </c>
      <c r="E186" s="145"/>
      <c r="F186" s="146"/>
    </row>
    <row r="187" spans="2:10" ht="76.5" customHeight="1" x14ac:dyDescent="0.25">
      <c r="B187" s="70" t="s">
        <v>84</v>
      </c>
      <c r="C187" s="69" t="s">
        <v>85</v>
      </c>
      <c r="D187" s="147" t="s">
        <v>86</v>
      </c>
      <c r="E187" s="148"/>
      <c r="F187" s="149"/>
    </row>
    <row r="188" spans="2:10" x14ac:dyDescent="0.25">
      <c r="B188" s="71"/>
      <c r="C188" s="71"/>
      <c r="D188" s="71"/>
      <c r="E188" s="71"/>
      <c r="F188" s="71"/>
    </row>
    <row r="189" spans="2:10" x14ac:dyDescent="0.25">
      <c r="B189" s="71"/>
      <c r="C189" s="71"/>
      <c r="D189" s="71"/>
      <c r="E189" s="71"/>
      <c r="F189" s="71"/>
    </row>
    <row r="190" spans="2:10" x14ac:dyDescent="0.25">
      <c r="B190" s="2"/>
      <c r="C190" s="2"/>
      <c r="D190" s="124"/>
      <c r="E190" s="125"/>
      <c r="F190" s="126"/>
    </row>
    <row r="191" spans="2:10" x14ac:dyDescent="0.25">
      <c r="B191" s="2"/>
      <c r="C191" s="2"/>
      <c r="D191" s="127"/>
      <c r="E191" s="128"/>
      <c r="F191" s="129"/>
    </row>
    <row r="192" spans="2:10" x14ac:dyDescent="0.25">
      <c r="B192" s="2"/>
      <c r="C192" s="2"/>
      <c r="D192" s="130"/>
      <c r="E192" s="131"/>
      <c r="F192" s="132"/>
    </row>
    <row r="193" spans="2:6" x14ac:dyDescent="0.25">
      <c r="B193" s="2"/>
      <c r="C193" s="2"/>
      <c r="D193" s="2"/>
      <c r="E193" s="2" t="s">
        <v>87</v>
      </c>
      <c r="F193" s="2"/>
    </row>
    <row r="194" spans="2:6" x14ac:dyDescent="0.25">
      <c r="B194" s="2"/>
      <c r="C194" s="2"/>
      <c r="D194" s="2"/>
      <c r="E194" s="2"/>
      <c r="F194" s="2"/>
    </row>
    <row r="195" spans="2:6" x14ac:dyDescent="0.25">
      <c r="B195" s="2"/>
      <c r="C195" s="2"/>
      <c r="D195" s="2"/>
      <c r="E195" s="2"/>
      <c r="F195" s="2"/>
    </row>
  </sheetData>
  <sheetProtection algorithmName="SHA-512" hashValue="dwAR+hAJkBDtZIglWVVsUf5QDeIUjvcuQ56fdmq3F1453+dC78r4PY1bHi9P7OmvFJBG2lf9HLzWfxHmzY0BAg==" saltValue="wZwyFNh9CJK9jxENSzg8Mw==" spinCount="100000" sheet="1"/>
  <protectedRanges>
    <protectedRange sqref="D181" name="Rango14"/>
    <protectedRange sqref="D182:E182" name="Rango8"/>
    <protectedRange sqref="A137:G138" name="Rango5"/>
    <protectedRange sqref="E134:E135" name="Rango2"/>
    <protectedRange sqref="C64:F69" name="Rango1"/>
    <protectedRange sqref="C85 C98 C112 C129 C137 D190" name="Rango3_1"/>
    <protectedRange sqref="B173 D172" name="Rango4"/>
    <protectedRange sqref="D155:D160 E155:E157" name="Rango7"/>
    <protectedRange sqref="A129:G130" name="Rango9"/>
    <protectedRange sqref="A137:G138" name="Rango10"/>
    <protectedRange sqref="A112:G113" name="Rango11"/>
    <protectedRange sqref="A98:G99" name="Rango12"/>
    <protectedRange sqref="A85:G86" name="Rango13"/>
    <protectedRange sqref="E77:E82" name="Rango2_2"/>
    <protectedRange sqref="E83" name="Rango2_3"/>
    <protectedRange sqref="E90:E96" name="Rango2_4"/>
    <protectedRange sqref="E103:E108" name="Rango2_5"/>
    <protectedRange sqref="E109:E110" name="Rango2_6"/>
    <protectedRange sqref="E119:E127" name="Rango2_7"/>
  </protectedRanges>
  <mergeCells count="35">
    <mergeCell ref="D190:F192"/>
    <mergeCell ref="B150:F150"/>
    <mergeCell ref="B152:F152"/>
    <mergeCell ref="B162:F162"/>
    <mergeCell ref="B173:F173"/>
    <mergeCell ref="D181:E181"/>
    <mergeCell ref="B168:F168"/>
    <mergeCell ref="D182:E182"/>
    <mergeCell ref="C183:E183"/>
    <mergeCell ref="D185:F185"/>
    <mergeCell ref="D186:F186"/>
    <mergeCell ref="D187:F187"/>
    <mergeCell ref="B146:B147"/>
    <mergeCell ref="C160:F160"/>
    <mergeCell ref="C161:F161"/>
    <mergeCell ref="B169:F169"/>
    <mergeCell ref="B166:F166"/>
    <mergeCell ref="B167:F167"/>
    <mergeCell ref="B143:B145"/>
    <mergeCell ref="C64:F64"/>
    <mergeCell ref="D65:F65"/>
    <mergeCell ref="D66:F66"/>
    <mergeCell ref="C67:F67"/>
    <mergeCell ref="D68:F68"/>
    <mergeCell ref="D69:F69"/>
    <mergeCell ref="C98:F99"/>
    <mergeCell ref="C85:F86"/>
    <mergeCell ref="C112:F113"/>
    <mergeCell ref="C129:F130"/>
    <mergeCell ref="C137:F138"/>
    <mergeCell ref="D43:F43"/>
    <mergeCell ref="D44:F44"/>
    <mergeCell ref="D45:F45"/>
    <mergeCell ref="D46:F46"/>
    <mergeCell ref="D47:F47"/>
  </mergeCells>
  <conditionalFormatting sqref="D181:E181">
    <cfRule type="cellIs" dxfId="5" priority="6" stopIfTrue="1" operator="equal">
      <formula>"si"</formula>
    </cfRule>
  </conditionalFormatting>
  <conditionalFormatting sqref="D182:E182">
    <cfRule type="cellIs" dxfId="4" priority="5" stopIfTrue="1" operator="equal">
      <formula>$C$186</formula>
    </cfRule>
  </conditionalFormatting>
  <conditionalFormatting sqref="C172">
    <cfRule type="cellIs" dxfId="3" priority="1" stopIfTrue="1" operator="equal">
      <formula>$B$181</formula>
    </cfRule>
    <cfRule type="cellIs" dxfId="2" priority="2" stopIfTrue="1" operator="equal">
      <formula>$B$180</formula>
    </cfRule>
    <cfRule type="cellIs" dxfId="1" priority="3" stopIfTrue="1" operator="equal">
      <formula>"no"</formula>
    </cfRule>
    <cfRule type="cellIs" dxfId="0" priority="4" stopIfTrue="1" operator="equal">
      <formula>"si"</formula>
    </cfRule>
  </conditionalFormatting>
  <dataValidations count="5">
    <dataValidation type="whole" allowBlank="1" showInputMessage="1" showErrorMessage="1" sqref="E126:E127 E77:E83 E90:E96 E134:E135 E103:E110 E119:E124">
      <formula1>1</formula1>
      <formula2>4</formula2>
    </dataValidation>
    <dataValidation type="decimal" allowBlank="1" showInputMessage="1" showErrorMessage="1" sqref="D172">
      <formula1>1</formula1>
      <formula2>10</formula2>
    </dataValidation>
    <dataValidation type="list" allowBlank="1" showInputMessage="1" showErrorMessage="1" sqref="E125">
      <formula1>$T$124:$T$125</formula1>
    </dataValidation>
    <dataValidation type="list" allowBlank="1" showInputMessage="1" showErrorMessage="1" sqref="E155:E157">
      <formula1>$B$44:$B$45</formula1>
    </dataValidation>
    <dataValidation type="list" allowBlank="1" showInputMessage="1" showErrorMessage="1" sqref="C172">
      <formula1>$B$180:$B$181</formula1>
    </dataValidation>
  </dataValidations>
  <pageMargins left="0.25" right="0.25" top="0.75" bottom="0.75" header="0.3" footer="0.3"/>
  <pageSetup paperSize="14"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Hoja1</vt:lpstr>
      <vt:lpstr>Hoja2</vt:lpstr>
      <vt:lpstr>Hoja3</vt:lpstr>
      <vt:lpstr>Hoja1!Área_de_impresión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González Valladares Ana María</cp:lastModifiedBy>
  <cp:lastPrinted>2017-11-29T13:41:38Z</cp:lastPrinted>
  <dcterms:created xsi:type="dcterms:W3CDTF">2016-05-18T15:21:47Z</dcterms:created>
  <dcterms:modified xsi:type="dcterms:W3CDTF">2018-02-21T18:47:54Z</dcterms:modified>
</cp:coreProperties>
</file>