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daniela.ramirez\Desktop\ARCHIVOS CONCURSO AMBULATORIO (1) (1)\pautas y rubricas\"/>
    </mc:Choice>
  </mc:AlternateContent>
  <bookViews>
    <workbookView xWindow="0" yWindow="0" windowWidth="28800" windowHeight="18000"/>
  </bookViews>
  <sheets>
    <sheet name="Pauta" sheetId="4" r:id="rId1"/>
    <sheet name="RÚBRICA" sheetId="5" r:id="rId2"/>
  </sheets>
  <definedNames>
    <definedName name="_ftn1" localSheetId="1">RÚBRICA!#REF!</definedName>
    <definedName name="_ftnref1" localSheetId="1">RÚBRICA!#REF!</definedName>
    <definedName name="_xlnm.Print_Area" localSheetId="0">Pauta!$B$1:$F$155</definedName>
    <definedName name="Puntaje">#REF!</definedName>
    <definedName name="Puntajes">#REF!</definedName>
    <definedName name="Puntos">#REF!</definedName>
  </definedNames>
  <calcPr calcId="162913"/>
</workbook>
</file>

<file path=xl/calcChain.xml><?xml version="1.0" encoding="utf-8"?>
<calcChain xmlns="http://schemas.openxmlformats.org/spreadsheetml/2006/main">
  <c r="C135" i="4" l="1"/>
  <c r="D101" i="4" l="1"/>
  <c r="F100" i="4"/>
  <c r="F99" i="4"/>
  <c r="D92" i="4"/>
  <c r="F91" i="4"/>
  <c r="F90" i="4"/>
  <c r="F89" i="4"/>
  <c r="F88" i="4"/>
  <c r="F87" i="4"/>
  <c r="F86" i="4"/>
  <c r="F101" i="4" l="1"/>
  <c r="E113" i="4" s="1"/>
  <c r="F92" i="4"/>
  <c r="E112" i="4" s="1"/>
  <c r="F122" i="4" l="1"/>
  <c r="F121" i="4"/>
  <c r="D140" i="4"/>
  <c r="D123" i="4"/>
  <c r="D114" i="4"/>
  <c r="F113" i="4"/>
  <c r="F123" i="4" l="1"/>
  <c r="F112" i="4"/>
  <c r="D68" i="4" l="1"/>
  <c r="F62" i="4" l="1"/>
  <c r="F79" i="4"/>
  <c r="D80" i="4"/>
  <c r="F78" i="4"/>
  <c r="F77" i="4"/>
  <c r="F76" i="4"/>
  <c r="F75" i="4"/>
  <c r="F74" i="4"/>
  <c r="F67" i="4"/>
  <c r="F66" i="4"/>
  <c r="F65" i="4"/>
  <c r="F64" i="4"/>
  <c r="F63" i="4"/>
  <c r="F80" i="4" l="1"/>
  <c r="E111" i="4" s="1"/>
  <c r="F111" i="4" s="1"/>
  <c r="F68" i="4"/>
  <c r="E110" i="4" s="1"/>
  <c r="F110" i="4" s="1"/>
  <c r="F114" i="4" l="1"/>
  <c r="D144" i="4" s="1"/>
</calcChain>
</file>

<file path=xl/sharedStrings.xml><?xml version="1.0" encoding="utf-8"?>
<sst xmlns="http://schemas.openxmlformats.org/spreadsheetml/2006/main" count="300" uniqueCount="234">
  <si>
    <t>b</t>
  </si>
  <si>
    <t>a</t>
  </si>
  <si>
    <t>c</t>
  </si>
  <si>
    <t>d</t>
  </si>
  <si>
    <t>e</t>
  </si>
  <si>
    <t>f</t>
  </si>
  <si>
    <t xml:space="preserve">El planteamiento del problema y justificación del proyecto es coherente con el diagnóstico. </t>
  </si>
  <si>
    <t>Puntaje Final</t>
  </si>
  <si>
    <t>Categoría</t>
  </si>
  <si>
    <t>Definición</t>
  </si>
  <si>
    <t>Descriptor</t>
  </si>
  <si>
    <t>Ponderador</t>
  </si>
  <si>
    <t>Puntaje Ponderado</t>
  </si>
  <si>
    <t>Puntaje Criterio (Suma columna)</t>
  </si>
  <si>
    <t>Criterios</t>
  </si>
  <si>
    <t>1.- Planteamiento del Problema y Sujeto de Atención</t>
  </si>
  <si>
    <t>3.- Diseño de la Intervención, Metodología y Estrategia</t>
  </si>
  <si>
    <t xml:space="preserve">Firma Presidente(a) Comisión de Evaluación </t>
  </si>
  <si>
    <t>Total</t>
  </si>
  <si>
    <t xml:space="preserve">Puntaje </t>
  </si>
  <si>
    <t>Ponderador (Columna A)</t>
  </si>
  <si>
    <t>Puntaje (Columna B)</t>
  </si>
  <si>
    <t>Puntaje Ponderado (Columna C)</t>
  </si>
  <si>
    <t>En la formulación de actividades y/o acciones, se incorporan todos los enfoques transversales.</t>
  </si>
  <si>
    <t>Criterio: Planteamiento del Problema y Sujeto de Atención (20%)</t>
  </si>
  <si>
    <t>Aspectos a corregir durante la implementación, si es adjudicado:</t>
  </si>
  <si>
    <t>Se presenta un flujograma de intervención acorde a los objetivos propuestos, que identifica las principales etapas que se desarrollarán con los niños, niñas, adolescentes, sus familias y otros actores relevantes.</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</si>
  <si>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</si>
  <si>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</si>
  <si>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</si>
  <si>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</si>
  <si>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1. DATOS GENERALES</t>
  </si>
  <si>
    <t>Experiencia anterior del proyecto</t>
  </si>
  <si>
    <t>Sí</t>
  </si>
  <si>
    <t>No</t>
  </si>
  <si>
    <t xml:space="preserve">Puntaje (Columna B) </t>
  </si>
  <si>
    <t>Notas</t>
  </si>
  <si>
    <t>Si, entonces ingrese puntaje en la columna B.</t>
  </si>
  <si>
    <t>Evaluación de la propuesta técnica</t>
  </si>
  <si>
    <t>N°</t>
  </si>
  <si>
    <t>--</t>
  </si>
  <si>
    <t>Se presenta caracterización de los niños, niñas y adolescentes en base al enfoque de no discriminación (incluyendo los diversos tipos de discapacidad, rango etario, sexo, pertenencia cultural  u otras si fuesen pertinentes).</t>
  </si>
  <si>
    <t xml:space="preserve">Se explicitan los mecanismos de selección para la contratación de profesionales idóneos  a los perfiles de cargo  </t>
  </si>
  <si>
    <t>Se presenta caracterización de las familias de los niños, niñas y adolescentes que serán sujeto de atención (estructura familiar, ciclo vital, pertenencia cultural, capacidades diferentes u otras si fuesen pertinentes).</t>
  </si>
  <si>
    <t>Si la propuesta corresponde a un organismo colaborador que no tenga experiencia en el territorio y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</si>
  <si>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</si>
  <si>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</si>
  <si>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</si>
  <si>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Fecha de Evaluación</t>
  </si>
  <si>
    <t>Nombre del Proyecto</t>
  </si>
  <si>
    <t>Código del concurso</t>
  </si>
  <si>
    <t>Concurso Nº</t>
  </si>
  <si>
    <t>Modalidad de Intervención</t>
  </si>
  <si>
    <t>Región</t>
  </si>
  <si>
    <t>Comuna</t>
  </si>
  <si>
    <t>Institución</t>
  </si>
  <si>
    <t>SI</t>
  </si>
  <si>
    <t>NO</t>
  </si>
  <si>
    <t>3. EVALUACIÓN TÉCNICADE LA PROPUESTA</t>
  </si>
  <si>
    <t>3.1.</t>
  </si>
  <si>
    <t>Se identifican las graves vulneraciones de derecho que afectan a los niños, niñas o adolescentes que serán potencialmente atendidos por el proyecto, siendo coherentes con la modalidad que se licita.</t>
  </si>
  <si>
    <t>Las actividades propuestas en la matriz lógica (señaladas en las orientaciones técnicas) son consistentes con cada uno de los objetivos e indicadores establecidos en ella</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</si>
  <si>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</si>
  <si>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</si>
  <si>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</si>
  <si>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El plan de autoevaluación de satisfacción de usuarios/a presentado es coherente en sus objetivos, indicadores y acciones propuestas.</t>
  </si>
  <si>
    <t>3.2.</t>
  </si>
  <si>
    <t>3.4.</t>
  </si>
  <si>
    <t>Se incorporan plan de cuidado y plan de capacitación al equipo el cual apunta a evitar la rotación de sus integrantes (considerando  objetivos, iniciativas y plazos)</t>
  </si>
  <si>
    <t xml:space="preserve">Se explicitan los mecanismos de selección para la contratación del trabajadores/as idóneos a los perfiles de cargo.    </t>
  </si>
  <si>
    <t xml:space="preserve">Aspectos a corregir durante la implementación, si es adjudicado:  </t>
  </si>
  <si>
    <t>3.5. RESUMEN DE PUNTAJES DE LA EVALUACIÓN DE LA PROPUESTA</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</si>
  <si>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</si>
  <si>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t>4.a</t>
  </si>
  <si>
    <t>4.b</t>
  </si>
  <si>
    <t>                                                                                 </t>
  </si>
  <si>
    <t>5. EVALUACIÓN DE LA EXPERIENCIA ANTERIOR</t>
  </si>
  <si>
    <t>6. PUNTAJE FINAL Y CATEGORÍA</t>
  </si>
  <si>
    <t xml:space="preserve">Puntaje Ponderado </t>
  </si>
  <si>
    <t>1 - 2,899</t>
  </si>
  <si>
    <t xml:space="preserve">La propuesta no cumple con los criterios mínimos requeridos en los lineamientos de la modalidad, por lo que no califica para ser aprobada, al presentar un puntaje inferior o igual a 2,899. </t>
  </si>
  <si>
    <t>2,900 - 3,900</t>
  </si>
  <si>
    <t>3.3.</t>
  </si>
  <si>
    <t>Criterio: Diseño de la Intervención, Metodología y Estrategia (50%)</t>
  </si>
  <si>
    <t>Las estrategias y metodologías de trabajo son consistentes con los lineamientos técnicos de la modalidad.</t>
  </si>
  <si>
    <t>Se describen técnicas e instrumentos específicos y estos son consistentes con la metodología propuesta.</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</si>
  <si>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</si>
  <si>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Criterio: Gestión de Personas (10%)</t>
  </si>
  <si>
    <t>CRITERIO 3.1: Planteamiento del problema y sujeto de atención</t>
  </si>
  <si>
    <t>3.1.a</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</si>
  <si>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</si>
  <si>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</si>
  <si>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</si>
  <si>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</si>
  <si>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3.1.b</t>
  </si>
  <si>
    <t>Se identifica a los actores intersectoriales y otros actores señalados en las orientaciones tecnicas, indicando cuál es su rol complementario en la intervención del sujeto de atención en el territorio.</t>
  </si>
  <si>
    <t>a) La propuesta no identifica a los actores existentes en el territorio señalados en las orientaciones técnicas 
o
b) La propuesta identifica actores que no entregan prestaciones pertinentes al sujeto de atención.</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</si>
  <si>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</si>
  <si>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</si>
  <si>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 xml:space="preserve">a) La propuesta indica todos los actores señalados en las orientaciones técnicas, especificando claramente el rol de cada uno.  </t>
  </si>
  <si>
    <t>3.1.c</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</si>
  <si>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</si>
  <si>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</si>
  <si>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</si>
  <si>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</si>
  <si>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3.1.d</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</si>
  <si>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</si>
  <si>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</si>
  <si>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</si>
  <si>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</si>
  <si>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3.1.e</t>
  </si>
  <si>
    <t>a) La propuesta no presenta caracterización de los niños, niñas y adolescentes que serán sujeto de atención.
O
b) La propuesta discrimina a niños, niñas y adolescentes según sus características.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</si>
  <si>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</si>
  <si>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</si>
  <si>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</si>
  <si>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3.1.f</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</si>
  <si>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</si>
  <si>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</si>
  <si>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</si>
  <si>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</si>
  <si>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t>CRITERIO 3.2: Matriz  lógica y Plan de Autoevaluación</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</si>
  <si>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</si>
  <si>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</si>
  <si>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</si>
  <si>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</si>
  <si>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</si>
  <si>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</si>
  <si>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</si>
  <si>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</si>
  <si>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</si>
  <si>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</si>
  <si>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3.2.c</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</si>
  <si>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</si>
  <si>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</si>
  <si>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</si>
  <si>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</si>
  <si>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</si>
  <si>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</si>
  <si>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</si>
  <si>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</si>
  <si>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</si>
  <si>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</si>
  <si>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3.2.e</t>
  </si>
  <si>
    <t>a) El plan de autoevaluación no contempla evaluación de resultados.
O
b) El plan de autoevaluación de resultados no es coherente en sus objetivos , indicadores y acciones propuestas.</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</si>
  <si>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</si>
  <si>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</si>
  <si>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</si>
  <si>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3.2.f</t>
  </si>
  <si>
    <t>a) El plan de autoevaluación no contempla evaluación de satisfacción de usuarios/a
O
b) El plan de autoevaluación de satisfacción de usuarios/a no es coherente en sus objetivos , indicadores y acciones propuestas.</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</si>
  <si>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</si>
  <si>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</si>
  <si>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</si>
  <si>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CRITERIO 3.3: Diseño de la intervención, metodología y estrategia</t>
  </si>
  <si>
    <t>3.3.a</t>
  </si>
  <si>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</si>
  <si>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</si>
  <si>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</si>
  <si>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</si>
  <si>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3.3.b</t>
  </si>
  <si>
    <t>a) No se describen técnicas e instrumentos.</t>
  </si>
  <si>
    <t>a) Se describen técnicas e instrumentos pero no son consistentes con la metodología propuesta.</t>
  </si>
  <si>
    <t>a) Las técnicas e instrumentos se describen pero éstas son  consistentes sólo en parte, a la metodología propuesta.</t>
  </si>
  <si>
    <t>a) Las técnicas e instrumentos de trabajo son consistentes con la metodología propuesta y se describen en forma clara y completa.</t>
  </si>
  <si>
    <t>3.3.c</t>
  </si>
  <si>
    <t>La metodología propuesta considera mecanismos para potenciar las fortalezas o recursos personales de los niños, niñas y adolescentes.</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</si>
  <si>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</si>
  <si>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</si>
  <si>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</si>
  <si>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</si>
  <si>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3.3.d</t>
  </si>
  <si>
    <t>3.3.e</t>
  </si>
  <si>
    <t>La metodología considera mecanismos de participación y capacitación de las familias, adultos responsables o referentes afectivos en el cuidado de los niños, niñas y adolescentes.</t>
  </si>
  <si>
    <t>a) La metodología no presenta mecanismos de participación y capacitación de las familias, adultos responsables  o  referentes afectivos, en el diseño, ejecución y evaluación del plan de intervención.</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</si>
  <si>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</si>
  <si>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</si>
  <si>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 xml:space="preserve">a) La metodología favorece mecanismos de participación concretos de las familias, adultos responsables  o referentes afectivos, en todas las etapas del plan de intervención. </t>
  </si>
  <si>
    <t>3.3.f</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</si>
  <si>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</si>
  <si>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</si>
  <si>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</si>
  <si>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</si>
  <si>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</si>
  <si>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</si>
  <si>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</si>
  <si>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</si>
  <si>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</si>
  <si>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CRITERIO 3.4: Gestión de Personas</t>
  </si>
  <si>
    <t>3.4 a</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</si>
  <si>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</si>
  <si>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</si>
  <si>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</si>
  <si>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</si>
  <si>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b</t>
  </si>
  <si>
    <t>No se presenta Plan de cuidado ni  Plan de Capacitación</t>
  </si>
  <si>
    <t>Se incorpora  sólo Plan de cuidado o Plan de Capacitación</t>
  </si>
  <si>
    <t>Se incorporan  plan de cuidado y plan de capacitación  con al menos tres iniciativas cada uno.</t>
  </si>
  <si>
    <t>Se incorporan  plan de cuidado y plan de capacitación  con más de tres iniciativas cada uno.</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</si>
  <si>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</si>
  <si>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Criterio 5: EVALUACIÓN DE LA EXPERIENCIA ANTERIOR</t>
  </si>
  <si>
    <t>5.1</t>
  </si>
  <si>
    <r>
      <t>Evaluación de desempeño de proyectos que ejecutaron la modalidad</t>
    </r>
    <r>
      <rPr>
        <b/>
        <vertAlign val="superscript"/>
        <sz val="11"/>
        <rFont val="Calibri"/>
        <family val="2"/>
        <scheme val="minor"/>
      </rPr>
      <t>[1]</t>
    </r>
    <r>
      <rPr>
        <b/>
        <sz val="11"/>
        <rFont val="Calibri"/>
        <family val="2"/>
        <scheme val="minor"/>
      </rPr>
      <t xml:space="preserve"> en el territorio</t>
    </r>
    <r>
      <rPr>
        <b/>
        <vertAlign val="superscript"/>
        <sz val="11"/>
        <rFont val="Calibri"/>
        <family val="2"/>
        <scheme val="minor"/>
      </rPr>
      <t>[2]</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</si>
  <si>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</si>
  <si>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</si>
  <si>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</si>
  <si>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</si>
  <si>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Se presenta un diagnóstico del territorio en el que se instalará el proyecto , incorporando datos cuantitativos y cualitativos actualizados relativos a la magnitud y factores asociados a las vulneraciones de derechos que constituyen el problema abordado, indicando además las fuentes de información.</t>
  </si>
  <si>
    <r>
      <t xml:space="preserve">Las estrategias y metodologías </t>
    </r>
    <r>
      <rPr>
        <sz val="11"/>
        <color theme="1"/>
        <rFont val="Calibri"/>
        <family val="2"/>
        <scheme val="minor"/>
      </rPr>
      <t>de trabajo son consistentes con los lineamientos técnicos de la modalidad.</t>
    </r>
  </si>
  <si>
    <t>Criterio 4: EVALUACIÓN DEL COMPORTAMIENTOLEGAL DE PROYECTOS EJECUTADOS POR EL ORGANISMO COLABORADOR</t>
  </si>
  <si>
    <t>Presenta Carta de compromiso respecto de la infraestructura y equipamiento</t>
  </si>
  <si>
    <t>Presebta Carta de compromiso respecto del Recurso Humano</t>
  </si>
  <si>
    <t>Propuesta continúa con la Etapa N° 2 de evaluación.</t>
  </si>
  <si>
    <t>2. CUMPLIMIENTO DE PRIMERA ETAPA DE EVALUACIÓN TÉCNICA DE LA PROPUESTA</t>
  </si>
  <si>
    <t xml:space="preserve">4. EVALUACIÓN DEL COMPORTAMIENTO  LEGAL DE PROYECTOS EJECUTADOS POR EL ORGANISMO COLABORADOR </t>
  </si>
  <si>
    <r>
      <t xml:space="preserve">Se presenta un diagnóstico del territorio en el que se instalará el proyecto, incorporando datos cuantitativos y cualitativos </t>
    </r>
    <r>
      <rPr>
        <sz val="10"/>
        <rFont val="Calibri"/>
        <family val="2"/>
      </rPr>
      <t>actualizados</t>
    </r>
    <r>
      <rPr>
        <sz val="10"/>
        <color indexed="8"/>
        <rFont val="Calibri"/>
        <family val="2"/>
      </rPr>
      <t xml:space="preserve"> relativos a la magnitud y factores asociados a las vulneraciones de derechos que constituyen el problema abordado, indicando además las fuentes de información.</t>
    </r>
  </si>
  <si>
    <r>
      <t>Se identifica a los actores</t>
    </r>
    <r>
      <rPr>
        <sz val="10"/>
        <rFont val="Calibri"/>
        <family val="2"/>
      </rPr>
      <t xml:space="preserve"> intersectoriales y otros actores señalados en las orientaciones tecnicas</t>
    </r>
    <r>
      <rPr>
        <sz val="10"/>
        <color indexed="8"/>
        <rFont val="Calibri"/>
        <family val="2"/>
      </rPr>
      <t>, indicando cuál es su rol complementario e</t>
    </r>
    <r>
      <rPr>
        <sz val="10"/>
        <rFont val="Calibri"/>
        <family val="2"/>
      </rPr>
      <t xml:space="preserve">n la intervención </t>
    </r>
    <r>
      <rPr>
        <sz val="10"/>
        <color indexed="8"/>
        <rFont val="Calibri"/>
        <family val="2"/>
      </rPr>
      <t>del sujeto de atención en el territorio.</t>
    </r>
  </si>
  <si>
    <r>
      <t xml:space="preserve">La metodología propuesta </t>
    </r>
    <r>
      <rPr>
        <sz val="10"/>
        <rFont val="Calibri"/>
        <family val="2"/>
      </rPr>
      <t>considera mecanismos para potenciar las fortalezas o recursos personales de los niños, niñas y adolescentes.</t>
    </r>
  </si>
  <si>
    <r>
      <t xml:space="preserve">La metodología considera mecanismos de participación y capacitación de las familias, adultos responsables o referentes afectivos, en el cuidado de los niños, niñas </t>
    </r>
    <r>
      <rPr>
        <sz val="10"/>
        <rFont val="Calibri"/>
        <family val="2"/>
      </rPr>
      <t xml:space="preserve">y adolescentes. </t>
    </r>
  </si>
  <si>
    <r>
      <rPr>
        <b/>
        <sz val="10"/>
        <rFont val="Calibri"/>
        <family val="2"/>
      </rPr>
      <t xml:space="preserve">5.1. </t>
    </r>
    <r>
      <rPr>
        <b/>
        <sz val="10"/>
        <color indexed="8"/>
        <rFont val="Calibri"/>
        <family val="2"/>
      </rPr>
      <t>EVALUACIÓN DE DESEMPEÑO DE PROYECTOS QUE EJECUTARON LA MODALIDAD EN EL TERRITORIO</t>
    </r>
  </si>
  <si>
    <t>Las actividades propuestas en la matriz lógica (señaladas en las orientaciones técnicas) son consistentes con cada uno de los objetivos e indicadores establecidos en ella.</t>
  </si>
  <si>
    <t>Criterio: Matriz Lógica y Plan de Autoevaluación (20%)</t>
  </si>
  <si>
    <t>2.- Matriz Lógica y Plan de Autoevaluación</t>
  </si>
  <si>
    <t>4.- Gestión de Personas</t>
  </si>
  <si>
    <t xml:space="preserve">Para evaluar el descriptor 4 letras a y b,  la Comisión Evaluadora deberá considerar lo informado por el Departamento Jurídico de la Dirección Nacional de SENAME, en un informe Jurídico, que se confeccionará para estos efectos. </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</si>
  <si>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</si>
  <si>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r>
      <rPr>
        <b/>
        <u/>
        <sz val="10"/>
        <rFont val="Calibri"/>
        <family val="2"/>
      </rPr>
      <t>Si la propuesta corresponde a un organismo colaborador con experiencia</t>
    </r>
    <r>
      <rPr>
        <sz val="10"/>
        <rFont val="Calibri"/>
        <family val="2"/>
      </rPr>
      <t xml:space="preserve">, entonces, en la columna A, introduzca el puntaje de la última evaluación de desempeño efectuada en el período convenido (1 a 10), referido al proyecto que se encuentra en ejecución y está siendo concursado, de acuerdo con lo señalado en el artículo 27 de la Ley Nº 20.032. Este puntaje será convertido automáticamente a una escala de -1 (menos uno)  a 3 (tres), en la columna B(*). </t>
    </r>
  </si>
  <si>
    <t xml:space="preserve">Si la propuesta corresponde a un Organismo Colaborador que no se encuentra en alguna de las situaciones descritas a continuación o no tiene experiencia, debe asignarse puntaje 4, y automaticamente, se incluirá el puntaje total de la evaluación de la propuesta tecnica.  </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</si>
  <si>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</si>
  <si>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</si>
  <si>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Organismo Colaborador o el Servicio ha requerido el término unilateral de un convenio en los términos señalados en el descriptor.</t>
  </si>
  <si>
    <t>El organismo colaborador o el  Servicio NO ha requerido el término unilateral de un convenio en los términos señalados en el descriptor.
O
Si la propuesta corresponde a un Organismo Colaborador que no  tiene experiencia.</t>
  </si>
  <si>
    <r>
      <t xml:space="preserve">Si la propuesta corresponde a un organismo colaborador con experiencia, entonces, en la columna A, introduzca el puntaje de la última evaluación de desempeño efectuada en el período convenido  (1 a 10) referido al proyecto que se encuentra en ejecución y está siendo concursado, de acuerdo con lo señalado en el artículo 27 de la Ley Nº 20.032. </t>
    </r>
    <r>
      <rPr>
        <b/>
        <sz val="10"/>
        <color theme="1"/>
        <rFont val="Calibri"/>
        <family val="2"/>
        <scheme val="minor"/>
      </rPr>
      <t xml:space="preserve">Si la propuesta corresponde a un organismo colaborador que no tenga experiencia en el territorio y modalidad, deberá asignar puntaje 0 (cero) en la Columna A.
</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</si>
  <si>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</si>
  <si>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01 del concurso al que se postula. Por tanto, se entiende que un organismo colaborador presenta experiencia previa con una modalidad en el territorio, cuando a ejecutado un proyecto en la totalidad o una parte de la focalización.</t>
  </si>
  <si>
    <t>Comportamiento legal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</si>
</sst>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8">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sz val="9"/>
      <color theme="0"/>
      <name val="Calibri"/>
      <family val="2"/>
      <scheme val="minor"/>
    </font>
    <font>
      <b/>
      <sz val="11"/>
      <name val="Calibri"/>
      <family val="2"/>
      <scheme val="minor"/>
    </font>
    <font>
      <sz val="11"/>
      <name val="Calibri"/>
      <family val="2"/>
      <scheme val="minor"/>
    </font>
    <font>
      <vertAlign val="superscript"/>
      <sz val="11"/>
      <name val="Calibri (Cuerpo)"/>
    </font>
    <font>
      <b/>
      <vertAlign val="superscript"/>
      <sz val="11"/>
      <name val="Calibri"/>
      <family val="2"/>
      <scheme val="minor"/>
    </font>
    <font>
      <b/>
      <sz val="11"/>
      <color theme="1"/>
      <name val="Candara"/>
      <family val="2"/>
    </font>
    <font>
      <b/>
      <sz val="11"/>
      <name val="Calibri"/>
      <family val="2"/>
    </font>
    <font>
      <sz val="10"/>
      <name val="Calibri"/>
      <family val="2"/>
      <scheme val="minor"/>
    </font>
    <font>
      <sz val="8.5"/>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sz val="10"/>
      <color theme="0"/>
      <name val="Calibri"/>
      <family val="2"/>
      <scheme val="minor"/>
    </font>
    <font>
      <sz val="10"/>
      <name val="Calibri"/>
      <family val="2"/>
    </font>
    <font>
      <sz val="10"/>
      <color indexed="8"/>
      <name val="Calibri"/>
      <family val="2"/>
    </font>
    <font>
      <b/>
      <sz val="10"/>
      <name val="Calibri"/>
      <family val="2"/>
      <scheme val="minor"/>
    </font>
    <font>
      <b/>
      <sz val="10"/>
      <color theme="1"/>
      <name val="Calibri"/>
      <family val="2"/>
    </font>
    <font>
      <b/>
      <sz val="10"/>
      <name val="Calibri"/>
      <family val="2"/>
    </font>
    <font>
      <b/>
      <sz val="10"/>
      <color indexed="8"/>
      <name val="Calibri"/>
      <family val="2"/>
    </font>
    <font>
      <b/>
      <u/>
      <sz val="10"/>
      <color indexed="8"/>
      <name val="Calibri"/>
      <family val="2"/>
    </font>
    <font>
      <sz val="10"/>
      <color rgb="FF000000"/>
      <name val="Calibri"/>
      <family val="2"/>
      <scheme val="minor"/>
    </font>
    <font>
      <b/>
      <sz val="9"/>
      <color theme="0"/>
      <name val="Calibri"/>
      <family val="2"/>
      <scheme val="minor"/>
    </font>
    <font>
      <b/>
      <u/>
      <sz val="10"/>
      <name val="Calibri"/>
      <family val="2"/>
    </font>
    <font>
      <u/>
      <sz val="11"/>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s>
  <borders count="30">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s>
  <cellStyleXfs count="3">
    <xf numFmtId="0" fontId="0" fillId="0" borderId="0"/>
    <xf numFmtId="9" fontId="1" fillId="0" borderId="0" applyFont="0" applyFill="0" applyBorder="0" applyAlignment="0" applyProtection="0"/>
    <xf numFmtId="0" fontId="27" fillId="0" borderId="0" applyNumberFormat="0" applyFill="0" applyBorder="0" applyAlignment="0" applyProtection="0"/>
  </cellStyleXfs>
  <cellXfs count="238">
    <xf numFmtId="0" fontId="0" fillId="0" borderId="0" xfId="0"/>
    <xf numFmtId="0" fontId="2" fillId="0" borderId="0" xfId="0" applyFont="1"/>
    <xf numFmtId="0" fontId="2" fillId="0" borderId="0" xfId="0" applyFont="1" applyBorder="1" applyAlignment="1"/>
    <xf numFmtId="0" fontId="0" fillId="0" borderId="0" xfId="0" applyBorder="1" applyAlignment="1"/>
    <xf numFmtId="0" fontId="3" fillId="0" borderId="0" xfId="0" applyFont="1"/>
    <xf numFmtId="0" fontId="3" fillId="2" borderId="2"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Border="1"/>
    <xf numFmtId="2" fontId="2" fillId="2" borderId="0" xfId="0" applyNumberFormat="1" applyFont="1" applyFill="1" applyBorder="1" applyAlignment="1">
      <alignment horizontal="center"/>
    </xf>
    <xf numFmtId="0" fontId="4" fillId="2" borderId="0" xfId="0" applyFont="1" applyFill="1"/>
    <xf numFmtId="0" fontId="0" fillId="0" borderId="0" xfId="0" applyFont="1" applyAlignment="1">
      <alignment vertical="top"/>
    </xf>
    <xf numFmtId="0" fontId="2" fillId="0" borderId="0" xfId="0" applyFont="1" applyBorder="1" applyAlignment="1">
      <alignment horizontal="center"/>
    </xf>
    <xf numFmtId="0" fontId="2" fillId="0" borderId="2" xfId="0" applyFont="1" applyBorder="1" applyAlignment="1">
      <alignment horizontal="justify" vertical="top" wrapText="1"/>
    </xf>
    <xf numFmtId="0" fontId="0" fillId="0" borderId="0" xfId="0" applyFill="1"/>
    <xf numFmtId="0" fontId="0" fillId="0" borderId="0" xfId="0" applyFill="1" applyAlignment="1">
      <alignment vertical="top"/>
    </xf>
    <xf numFmtId="0" fontId="5" fillId="0" borderId="0" xfId="0" applyFont="1" applyFill="1" applyAlignment="1">
      <alignment vertical="center"/>
    </xf>
    <xf numFmtId="0" fontId="6" fillId="0" borderId="0" xfId="0" applyFont="1"/>
    <xf numFmtId="0" fontId="5" fillId="0" borderId="0" xfId="0" applyFont="1" applyFill="1"/>
    <xf numFmtId="0" fontId="5" fillId="0" borderId="23" xfId="0" applyFont="1" applyFill="1" applyBorder="1" applyAlignment="1">
      <alignment horizontal="center" vertical="center"/>
    </xf>
    <xf numFmtId="0" fontId="5" fillId="0" borderId="26" xfId="0" applyFont="1" applyFill="1" applyBorder="1" applyAlignment="1">
      <alignment vertical="center"/>
    </xf>
    <xf numFmtId="0" fontId="6" fillId="0" borderId="27" xfId="0" applyFont="1" applyFill="1" applyBorder="1" applyAlignment="1">
      <alignment horizontal="left" vertical="top" wrapText="1"/>
    </xf>
    <xf numFmtId="0" fontId="6" fillId="0" borderId="28" xfId="0" applyFont="1" applyFill="1" applyBorder="1" applyAlignment="1">
      <alignment vertical="top" wrapText="1"/>
    </xf>
    <xf numFmtId="0" fontId="6" fillId="2" borderId="0" xfId="0" applyFont="1" applyFill="1"/>
    <xf numFmtId="0" fontId="5" fillId="0" borderId="23" xfId="0" applyFont="1" applyFill="1" applyBorder="1" applyAlignment="1">
      <alignment horizontal="center" vertical="center" wrapText="1"/>
    </xf>
    <xf numFmtId="0" fontId="5" fillId="0" borderId="26" xfId="0" applyFont="1" applyFill="1" applyBorder="1" applyAlignment="1">
      <alignment horizontal="justify" vertical="center" wrapText="1"/>
    </xf>
    <xf numFmtId="0" fontId="6" fillId="0" borderId="2" xfId="0" applyFont="1" applyFill="1" applyBorder="1" applyAlignment="1">
      <alignment vertical="top" wrapText="1"/>
    </xf>
    <xf numFmtId="0" fontId="6" fillId="0" borderId="2" xfId="0" applyFont="1" applyFill="1" applyBorder="1" applyAlignment="1">
      <alignment horizontal="justify" vertical="top" wrapText="1"/>
    </xf>
    <xf numFmtId="0" fontId="6" fillId="0" borderId="19" xfId="0" applyFont="1" applyFill="1" applyBorder="1" applyAlignment="1">
      <alignment horizontal="justify" vertical="top" wrapText="1"/>
    </xf>
    <xf numFmtId="0" fontId="5" fillId="0" borderId="16" xfId="0" applyFont="1" applyFill="1" applyBorder="1" applyAlignment="1">
      <alignment horizontal="justify" vertical="center" wrapText="1"/>
    </xf>
    <xf numFmtId="0" fontId="6" fillId="0" borderId="2" xfId="0" applyFont="1" applyFill="1" applyBorder="1" applyAlignment="1">
      <alignment horizontal="left" vertical="top" wrapText="1"/>
    </xf>
    <xf numFmtId="0" fontId="6" fillId="0" borderId="17" xfId="0" applyFont="1" applyFill="1" applyBorder="1" applyAlignment="1">
      <alignment horizontal="left" vertical="top" wrapText="1"/>
    </xf>
    <xf numFmtId="0" fontId="9" fillId="0" borderId="0" xfId="0" applyFont="1" applyAlignment="1">
      <alignment vertical="center"/>
    </xf>
    <xf numFmtId="0" fontId="0" fillId="0" borderId="0" xfId="0" applyFont="1"/>
    <xf numFmtId="0" fontId="0" fillId="0" borderId="23" xfId="0" applyFont="1" applyBorder="1" applyAlignment="1">
      <alignment horizontal="center" vertical="center" wrapText="1"/>
    </xf>
    <xf numFmtId="0" fontId="6" fillId="0" borderId="26" xfId="0" applyFont="1" applyFill="1" applyBorder="1" applyAlignment="1">
      <alignment horizontal="justify" vertical="center" wrapText="1"/>
    </xf>
    <xf numFmtId="0" fontId="5" fillId="0" borderId="0" xfId="0" applyFont="1" applyFill="1" applyAlignment="1">
      <alignment wrapText="1"/>
    </xf>
    <xf numFmtId="0" fontId="5" fillId="0" borderId="13" xfId="0" applyFont="1" applyFill="1" applyBorder="1" applyAlignment="1">
      <alignment horizontal="center" vertical="center" wrapText="1"/>
    </xf>
    <xf numFmtId="0" fontId="5" fillId="0" borderId="16" xfId="0" applyFont="1" applyFill="1" applyBorder="1" applyAlignment="1">
      <alignment vertical="center" wrapText="1"/>
    </xf>
    <xf numFmtId="0" fontId="11" fillId="0" borderId="2" xfId="0" applyFont="1" applyFill="1" applyBorder="1" applyAlignment="1">
      <alignment horizontal="left" vertical="top" wrapText="1"/>
    </xf>
    <xf numFmtId="0" fontId="6" fillId="0" borderId="17" xfId="0" applyFont="1" applyFill="1" applyBorder="1" applyAlignment="1">
      <alignment vertical="top" wrapText="1"/>
    </xf>
    <xf numFmtId="0" fontId="5" fillId="0" borderId="18" xfId="0" applyFont="1" applyFill="1" applyBorder="1" applyAlignment="1">
      <alignment vertical="center" wrapText="1"/>
    </xf>
    <xf numFmtId="0" fontId="6" fillId="0" borderId="27" xfId="0" applyFont="1" applyFill="1" applyBorder="1" applyAlignment="1">
      <alignment horizontal="justify" vertical="top" wrapText="1"/>
    </xf>
    <xf numFmtId="0" fontId="6" fillId="0" borderId="28" xfId="0" applyFont="1" applyFill="1" applyBorder="1" applyAlignment="1">
      <alignment horizontal="justify" vertical="top" wrapText="1"/>
    </xf>
    <xf numFmtId="0" fontId="6" fillId="0" borderId="17" xfId="0" applyFont="1" applyFill="1" applyBorder="1" applyAlignment="1">
      <alignment horizontal="justify" vertical="top" wrapText="1"/>
    </xf>
    <xf numFmtId="0" fontId="6" fillId="0" borderId="0" xfId="0" applyFont="1" applyFill="1" applyAlignment="1">
      <alignment vertical="top"/>
    </xf>
    <xf numFmtId="0" fontId="6" fillId="0" borderId="24" xfId="0" applyFont="1" applyFill="1" applyBorder="1" applyAlignment="1">
      <alignment horizontal="center" vertical="top"/>
    </xf>
    <xf numFmtId="0" fontId="6" fillId="0" borderId="25" xfId="0" applyFont="1" applyFill="1" applyBorder="1" applyAlignment="1">
      <alignment horizontal="center" vertical="top"/>
    </xf>
    <xf numFmtId="0" fontId="6" fillId="0" borderId="27" xfId="0" applyFont="1" applyFill="1" applyBorder="1" applyAlignment="1">
      <alignment horizontal="justify" vertical="top"/>
    </xf>
    <xf numFmtId="0" fontId="6" fillId="0" borderId="2" xfId="0" applyFont="1" applyFill="1" applyBorder="1" applyAlignment="1">
      <alignment horizontal="justify" vertical="top"/>
    </xf>
    <xf numFmtId="0" fontId="6" fillId="0" borderId="17" xfId="0" applyFont="1" applyFill="1" applyBorder="1" applyAlignment="1">
      <alignment horizontal="justify" vertical="top"/>
    </xf>
    <xf numFmtId="0" fontId="6" fillId="0" borderId="19" xfId="0" applyFont="1" applyFill="1" applyBorder="1" applyAlignment="1">
      <alignment horizontal="justify" vertical="top"/>
    </xf>
    <xf numFmtId="0" fontId="6" fillId="0" borderId="20" xfId="0" applyFont="1" applyFill="1" applyBorder="1" applyAlignment="1">
      <alignment horizontal="justify" vertical="top"/>
    </xf>
    <xf numFmtId="0" fontId="6" fillId="0" borderId="24" xfId="0" applyFont="1" applyFill="1" applyBorder="1" applyAlignment="1">
      <alignment horizontal="center" vertical="top" wrapText="1"/>
    </xf>
    <xf numFmtId="0" fontId="6" fillId="0" borderId="25" xfId="0" applyFont="1" applyFill="1" applyBorder="1" applyAlignment="1">
      <alignment horizontal="center" vertical="top" wrapText="1"/>
    </xf>
    <xf numFmtId="0" fontId="6" fillId="0" borderId="19" xfId="0" applyFont="1" applyFill="1" applyBorder="1" applyAlignment="1">
      <alignment vertical="top" wrapText="1"/>
    </xf>
    <xf numFmtId="0" fontId="6" fillId="2" borderId="0" xfId="0" applyFont="1" applyFill="1" applyAlignment="1">
      <alignment vertical="top"/>
    </xf>
    <xf numFmtId="0" fontId="0" fillId="0" borderId="24" xfId="0" applyFont="1" applyBorder="1" applyAlignment="1">
      <alignment horizontal="center" vertical="top" wrapText="1"/>
    </xf>
    <xf numFmtId="0" fontId="0" fillId="0" borderId="25" xfId="0" applyFont="1" applyBorder="1" applyAlignment="1">
      <alignment horizontal="center" vertical="top" wrapText="1"/>
    </xf>
    <xf numFmtId="0" fontId="6" fillId="0" borderId="20" xfId="0" applyFont="1" applyFill="1" applyBorder="1" applyAlignment="1">
      <alignment horizontal="justify" vertical="top" wrapText="1"/>
    </xf>
    <xf numFmtId="0" fontId="6" fillId="0" borderId="0" xfId="0" applyFont="1" applyFill="1" applyAlignment="1">
      <alignment vertical="top" wrapText="1"/>
    </xf>
    <xf numFmtId="0" fontId="5" fillId="0" borderId="14" xfId="0" applyFont="1" applyFill="1" applyBorder="1" applyAlignment="1">
      <alignment horizontal="center" vertical="top" wrapText="1"/>
    </xf>
    <xf numFmtId="0" fontId="5" fillId="0" borderId="15"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19" xfId="0" applyFont="1" applyFill="1" applyBorder="1" applyAlignment="1">
      <alignment horizontal="center" vertical="top" wrapText="1"/>
    </xf>
    <xf numFmtId="0" fontId="5" fillId="0" borderId="19" xfId="0" applyFont="1" applyFill="1" applyBorder="1" applyAlignment="1">
      <alignment vertical="top" wrapText="1"/>
    </xf>
    <xf numFmtId="0" fontId="6" fillId="0" borderId="20" xfId="0" applyFont="1" applyFill="1" applyBorder="1" applyAlignment="1">
      <alignment horizontal="center" vertical="top" wrapText="1"/>
    </xf>
    <xf numFmtId="0" fontId="14" fillId="2" borderId="0" xfId="0" applyFont="1" applyFill="1"/>
    <xf numFmtId="0" fontId="14" fillId="0" borderId="0" xfId="0" applyFont="1"/>
    <xf numFmtId="0" fontId="15" fillId="6" borderId="0" xfId="0" applyFont="1" applyFill="1"/>
    <xf numFmtId="0" fontId="14" fillId="6" borderId="0" xfId="0" applyFont="1" applyFill="1"/>
    <xf numFmtId="0" fontId="14" fillId="2" borderId="2" xfId="0" applyFont="1" applyFill="1" applyBorder="1" applyAlignment="1"/>
    <xf numFmtId="0" fontId="14" fillId="2" borderId="2" xfId="0" applyFont="1" applyFill="1" applyBorder="1" applyAlignment="1">
      <alignment horizontal="left"/>
    </xf>
    <xf numFmtId="0" fontId="14" fillId="2" borderId="2" xfId="0" applyFont="1" applyFill="1" applyBorder="1"/>
    <xf numFmtId="2" fontId="15" fillId="2" borderId="0" xfId="0" applyNumberFormat="1" applyFont="1" applyFill="1" applyAlignment="1">
      <alignment horizontal="center"/>
    </xf>
    <xf numFmtId="0" fontId="16" fillId="0" borderId="0" xfId="0" applyFont="1"/>
    <xf numFmtId="0" fontId="14" fillId="2" borderId="15" xfId="0" applyFont="1" applyFill="1" applyBorder="1" applyAlignment="1">
      <alignment horizontal="center"/>
    </xf>
    <xf numFmtId="0" fontId="14" fillId="2" borderId="17" xfId="0" applyFont="1" applyFill="1" applyBorder="1" applyAlignment="1">
      <alignment horizontal="center"/>
    </xf>
    <xf numFmtId="0" fontId="14" fillId="2" borderId="20" xfId="0" applyFont="1" applyFill="1" applyBorder="1" applyAlignment="1">
      <alignment horizontal="center"/>
    </xf>
    <xf numFmtId="0" fontId="14" fillId="2" borderId="0" xfId="0" applyFont="1" applyFill="1" applyAlignment="1">
      <alignment horizontal="left"/>
    </xf>
    <xf numFmtId="0" fontId="15" fillId="4" borderId="0" xfId="0" applyFont="1" applyFill="1" applyAlignment="1">
      <alignment horizontal="center"/>
    </xf>
    <xf numFmtId="0" fontId="15" fillId="4" borderId="0" xfId="0" applyFont="1" applyFill="1"/>
    <xf numFmtId="0" fontId="14" fillId="4" borderId="0" xfId="0" applyFont="1" applyFill="1"/>
    <xf numFmtId="0" fontId="15" fillId="2" borderId="2" xfId="0" applyFont="1" applyFill="1" applyBorder="1" applyAlignment="1">
      <alignment horizontal="center"/>
    </xf>
    <xf numFmtId="0" fontId="15" fillId="2" borderId="2" xfId="0" applyFont="1" applyFill="1" applyBorder="1" applyAlignment="1">
      <alignment horizontal="center" vertical="center" wrapText="1"/>
    </xf>
    <xf numFmtId="0" fontId="14" fillId="2" borderId="2" xfId="0" applyFont="1" applyFill="1" applyBorder="1" applyAlignment="1">
      <alignment horizontal="center" vertical="center"/>
    </xf>
    <xf numFmtId="0" fontId="14" fillId="2" borderId="2" xfId="0" applyFont="1" applyFill="1" applyBorder="1" applyAlignment="1">
      <alignment wrapText="1"/>
    </xf>
    <xf numFmtId="9" fontId="14" fillId="2" borderId="2" xfId="0" applyNumberFormat="1" applyFont="1" applyFill="1" applyBorder="1" applyAlignment="1">
      <alignment horizontal="center" vertical="center"/>
    </xf>
    <xf numFmtId="164" fontId="14" fillId="2" borderId="2" xfId="0" applyNumberFormat="1" applyFont="1" applyFill="1" applyBorder="1" applyAlignment="1" applyProtection="1">
      <alignment horizontal="center" vertical="center"/>
    </xf>
    <xf numFmtId="0" fontId="14" fillId="0" borderId="2" xfId="0" applyFont="1" applyBorder="1" applyAlignment="1">
      <alignment horizontal="left" vertical="top" wrapText="1"/>
    </xf>
    <xf numFmtId="0" fontId="14" fillId="0" borderId="2" xfId="0" applyFont="1" applyFill="1" applyBorder="1" applyAlignment="1">
      <alignment horizontal="left" vertical="top" wrapText="1"/>
    </xf>
    <xf numFmtId="0" fontId="15" fillId="2" borderId="2" xfId="0" applyFont="1" applyFill="1" applyBorder="1"/>
    <xf numFmtId="9" fontId="15" fillId="2" borderId="2" xfId="1" applyFont="1" applyFill="1" applyBorder="1" applyAlignment="1">
      <alignment horizontal="center"/>
    </xf>
    <xf numFmtId="0" fontId="15" fillId="2" borderId="2" xfId="1" applyNumberFormat="1" applyFont="1" applyFill="1" applyBorder="1" applyAlignment="1">
      <alignment horizontal="center"/>
    </xf>
    <xf numFmtId="164" fontId="15" fillId="2" borderId="2" xfId="1" applyNumberFormat="1" applyFont="1" applyFill="1" applyBorder="1" applyAlignment="1" applyProtection="1">
      <alignment horizontal="center"/>
    </xf>
    <xf numFmtId="0" fontId="14" fillId="2" borderId="7" xfId="0" applyFont="1" applyFill="1" applyBorder="1" applyAlignment="1">
      <alignment vertical="top" wrapText="1"/>
    </xf>
    <xf numFmtId="0" fontId="14" fillId="2" borderId="8" xfId="0" applyFont="1" applyFill="1" applyBorder="1" applyAlignment="1">
      <alignment vertical="top" wrapText="1"/>
    </xf>
    <xf numFmtId="0" fontId="14" fillId="2" borderId="9" xfId="0" applyFont="1" applyFill="1" applyBorder="1" applyAlignment="1">
      <alignment vertical="top" wrapText="1"/>
    </xf>
    <xf numFmtId="0" fontId="14" fillId="2" borderId="10" xfId="0" applyFont="1" applyFill="1" applyBorder="1" applyAlignment="1">
      <alignment vertical="top" wrapText="1"/>
    </xf>
    <xf numFmtId="0" fontId="14" fillId="2" borderId="11" xfId="0" applyFont="1" applyFill="1" applyBorder="1" applyAlignment="1">
      <alignment vertical="top" wrapText="1"/>
    </xf>
    <xf numFmtId="0" fontId="14" fillId="2" borderId="12" xfId="0" applyFont="1" applyFill="1" applyBorder="1" applyAlignment="1">
      <alignment vertical="top" wrapText="1"/>
    </xf>
    <xf numFmtId="0" fontId="14" fillId="0" borderId="2" xfId="0" applyFont="1" applyBorder="1" applyAlignment="1">
      <alignment horizontal="center" vertical="center"/>
    </xf>
    <xf numFmtId="9" fontId="11" fillId="0" borderId="2" xfId="0" applyNumberFormat="1" applyFont="1" applyBorder="1" applyAlignment="1">
      <alignment horizontal="center" vertical="center"/>
    </xf>
    <xf numFmtId="164" fontId="14" fillId="2" borderId="2" xfId="0" applyNumberFormat="1" applyFont="1" applyFill="1" applyBorder="1" applyAlignment="1">
      <alignment horizontal="center" vertical="center"/>
    </xf>
    <xf numFmtId="9" fontId="11" fillId="2" borderId="2" xfId="0" applyNumberFormat="1" applyFont="1" applyFill="1" applyBorder="1" applyAlignment="1">
      <alignment horizontal="center" vertical="center"/>
    </xf>
    <xf numFmtId="0" fontId="15" fillId="0" borderId="0" xfId="0" applyFont="1"/>
    <xf numFmtId="9" fontId="15" fillId="2" borderId="2" xfId="1" applyFont="1" applyFill="1" applyBorder="1" applyAlignment="1">
      <alignment horizontal="center" vertical="center"/>
    </xf>
    <xf numFmtId="0" fontId="15" fillId="2" borderId="2" xfId="0" applyFont="1" applyFill="1" applyBorder="1" applyAlignment="1">
      <alignment vertical="center"/>
    </xf>
    <xf numFmtId="164" fontId="15" fillId="2" borderId="2" xfId="0" applyNumberFormat="1" applyFont="1" applyFill="1" applyBorder="1" applyAlignment="1">
      <alignment horizontal="center" vertical="center"/>
    </xf>
    <xf numFmtId="0" fontId="14" fillId="2" borderId="7" xfId="0" applyFont="1" applyFill="1" applyBorder="1" applyAlignment="1">
      <alignment horizontal="left" vertical="top" wrapText="1"/>
    </xf>
    <xf numFmtId="0" fontId="14" fillId="2" borderId="8" xfId="0" applyFont="1" applyFill="1" applyBorder="1" applyAlignment="1">
      <alignment horizontal="left" vertical="top" wrapText="1"/>
    </xf>
    <xf numFmtId="0" fontId="14" fillId="2" borderId="9" xfId="0" applyFont="1" applyFill="1" applyBorder="1" applyAlignment="1">
      <alignment horizontal="left" vertical="top" wrapText="1"/>
    </xf>
    <xf numFmtId="0" fontId="14" fillId="2" borderId="10" xfId="0" applyFont="1" applyFill="1" applyBorder="1" applyAlignment="1">
      <alignment horizontal="left" vertical="top" wrapText="1"/>
    </xf>
    <xf numFmtId="0" fontId="14" fillId="2" borderId="11" xfId="0" applyFont="1" applyFill="1" applyBorder="1" applyAlignment="1">
      <alignment horizontal="left" vertical="top" wrapText="1"/>
    </xf>
    <xf numFmtId="0" fontId="14" fillId="2" borderId="12" xfId="0" applyFont="1" applyFill="1" applyBorder="1" applyAlignment="1">
      <alignment horizontal="left" vertical="top" wrapText="1"/>
    </xf>
    <xf numFmtId="0" fontId="14" fillId="2" borderId="2" xfId="0" applyFont="1" applyFill="1" applyBorder="1" applyAlignment="1">
      <alignment horizontal="center"/>
    </xf>
    <xf numFmtId="0" fontId="11" fillId="2" borderId="2" xfId="0" applyFont="1" applyFill="1" applyBorder="1" applyAlignment="1">
      <alignment horizontal="justify" vertical="top" wrapText="1"/>
    </xf>
    <xf numFmtId="9" fontId="14" fillId="0" borderId="2" xfId="0" applyNumberFormat="1" applyFont="1" applyBorder="1" applyAlignment="1">
      <alignment horizontal="center" vertical="center"/>
    </xf>
    <xf numFmtId="164" fontId="14" fillId="0" borderId="2" xfId="0" applyNumberFormat="1" applyFont="1" applyBorder="1" applyAlignment="1">
      <alignment horizontal="center" vertical="center"/>
    </xf>
    <xf numFmtId="9" fontId="11" fillId="0" borderId="2" xfId="0" applyNumberFormat="1" applyFont="1" applyFill="1" applyBorder="1" applyAlignment="1">
      <alignment horizontal="center" vertical="center"/>
    </xf>
    <xf numFmtId="0" fontId="11" fillId="2" borderId="2" xfId="0" applyFont="1" applyFill="1" applyBorder="1" applyAlignment="1">
      <alignment horizontal="center" vertical="center"/>
    </xf>
    <xf numFmtId="164" fontId="11" fillId="2" borderId="2" xfId="0" applyNumberFormat="1" applyFont="1" applyFill="1" applyBorder="1" applyAlignment="1">
      <alignment horizontal="center" vertical="center"/>
    </xf>
    <xf numFmtId="9" fontId="14" fillId="0" borderId="2" xfId="0" applyNumberFormat="1" applyFont="1" applyFill="1" applyBorder="1" applyAlignment="1">
      <alignment horizontal="center" vertical="center"/>
    </xf>
    <xf numFmtId="9" fontId="15" fillId="0" borderId="2" xfId="1" applyFont="1" applyFill="1" applyBorder="1" applyAlignment="1">
      <alignment horizontal="center" vertical="center"/>
    </xf>
    <xf numFmtId="0" fontId="14" fillId="2" borderId="0" xfId="0" applyFont="1" applyFill="1" applyBorder="1" applyAlignment="1">
      <alignment horizontal="left" vertical="top" wrapText="1"/>
    </xf>
    <xf numFmtId="0" fontId="14" fillId="0" borderId="2" xfId="0" applyFont="1" applyFill="1" applyBorder="1" applyAlignment="1">
      <alignment horizontal="center" vertical="center"/>
    </xf>
    <xf numFmtId="0" fontId="15" fillId="2" borderId="0" xfId="0" applyFont="1" applyFill="1"/>
    <xf numFmtId="0" fontId="15" fillId="0" borderId="2" xfId="0" applyFont="1" applyFill="1" applyBorder="1" applyAlignment="1">
      <alignment vertical="center"/>
    </xf>
    <xf numFmtId="0" fontId="14" fillId="2" borderId="0" xfId="0" applyNumberFormat="1" applyFont="1" applyFill="1"/>
    <xf numFmtId="0" fontId="19" fillId="3" borderId="0" xfId="0" applyFont="1" applyFill="1"/>
    <xf numFmtId="0" fontId="11" fillId="3" borderId="0" xfId="0" applyFont="1" applyFill="1"/>
    <xf numFmtId="0" fontId="16" fillId="3" borderId="0" xfId="0" applyFont="1" applyFill="1"/>
    <xf numFmtId="0" fontId="15" fillId="2" borderId="2" xfId="0" applyFont="1" applyFill="1" applyBorder="1" applyAlignment="1">
      <alignment horizontal="center" wrapText="1"/>
    </xf>
    <xf numFmtId="2" fontId="14" fillId="2" borderId="2" xfId="0" applyNumberFormat="1" applyFont="1" applyFill="1" applyBorder="1" applyAlignment="1">
      <alignment horizontal="center" vertical="center"/>
    </xf>
    <xf numFmtId="0" fontId="14" fillId="0" borderId="2" xfId="0" applyFont="1" applyFill="1" applyBorder="1"/>
    <xf numFmtId="2" fontId="14" fillId="0" borderId="2" xfId="0" applyNumberFormat="1" applyFont="1" applyFill="1" applyBorder="1" applyAlignment="1">
      <alignment horizontal="center" vertical="center"/>
    </xf>
    <xf numFmtId="164" fontId="14" fillId="0" borderId="2" xfId="0" applyNumberFormat="1" applyFont="1" applyFill="1" applyBorder="1" applyAlignment="1">
      <alignment horizontal="center" vertical="center"/>
    </xf>
    <xf numFmtId="0" fontId="15" fillId="0" borderId="2" xfId="0" applyFont="1" applyBorder="1" applyAlignment="1">
      <alignment horizontal="center" vertical="center"/>
    </xf>
    <xf numFmtId="9" fontId="15" fillId="0" borderId="2" xfId="0" applyNumberFormat="1" applyFont="1" applyFill="1" applyBorder="1" applyAlignment="1">
      <alignment horizontal="center" vertical="center"/>
    </xf>
    <xf numFmtId="2" fontId="15" fillId="0" borderId="2" xfId="0" applyNumberFormat="1" applyFont="1" applyBorder="1" applyAlignment="1">
      <alignment horizontal="center" vertical="center"/>
    </xf>
    <xf numFmtId="164" fontId="15" fillId="0" borderId="2" xfId="0" applyNumberFormat="1" applyFont="1" applyBorder="1" applyAlignment="1">
      <alignment horizontal="center" vertical="center"/>
    </xf>
    <xf numFmtId="0" fontId="15" fillId="0" borderId="0" xfId="0" applyFont="1" applyFill="1" applyBorder="1"/>
    <xf numFmtId="9" fontId="15" fillId="0" borderId="0" xfId="0" applyNumberFormat="1" applyFont="1" applyFill="1" applyBorder="1" applyAlignment="1">
      <alignment horizontal="center" vertical="center"/>
    </xf>
    <xf numFmtId="2" fontId="15" fillId="0" borderId="0" xfId="0" applyNumberFormat="1" applyFont="1" applyFill="1" applyBorder="1" applyAlignment="1">
      <alignment horizontal="center" vertical="center"/>
    </xf>
    <xf numFmtId="164" fontId="15" fillId="0" borderId="0" xfId="0" applyNumberFormat="1" applyFont="1" applyFill="1" applyBorder="1" applyAlignment="1">
      <alignment horizontal="center" vertical="center"/>
    </xf>
    <xf numFmtId="0" fontId="15" fillId="0" borderId="0" xfId="0" applyFont="1" applyAlignment="1">
      <alignment horizontal="left" vertical="top"/>
    </xf>
    <xf numFmtId="0" fontId="14" fillId="0" borderId="2" xfId="0" applyFont="1" applyBorder="1" applyAlignment="1">
      <alignment horizontal="center"/>
    </xf>
    <xf numFmtId="0" fontId="15" fillId="0" borderId="2" xfId="0" applyFont="1" applyBorder="1" applyAlignment="1">
      <alignment horizontal="center" vertical="center" wrapText="1"/>
    </xf>
    <xf numFmtId="0" fontId="14" fillId="0" borderId="2" xfId="0" applyFont="1" applyBorder="1" applyAlignment="1">
      <alignment horizontal="justify" vertical="top" wrapText="1"/>
    </xf>
    <xf numFmtId="9" fontId="14" fillId="0" borderId="2" xfId="1" applyFont="1" applyBorder="1" applyAlignment="1">
      <alignment horizontal="center" vertical="center"/>
    </xf>
    <xf numFmtId="0" fontId="14" fillId="0" borderId="5" xfId="0" applyFont="1" applyBorder="1" applyAlignment="1">
      <alignment horizontal="center" vertical="center"/>
    </xf>
    <xf numFmtId="0" fontId="14" fillId="0" borderId="2" xfId="0" applyFont="1" applyBorder="1" applyAlignment="1">
      <alignment horizontal="justify" vertical="justify" wrapText="1"/>
    </xf>
    <xf numFmtId="0" fontId="14" fillId="2" borderId="0" xfId="0" applyFont="1" applyFill="1" applyAlignment="1">
      <alignment horizontal="center" vertical="center"/>
    </xf>
    <xf numFmtId="0" fontId="15" fillId="0" borderId="0" xfId="0" applyFont="1" applyAlignment="1">
      <alignment horizontal="center" vertical="center"/>
    </xf>
    <xf numFmtId="0" fontId="14" fillId="0" borderId="0" xfId="0" applyFont="1" applyAlignment="1">
      <alignment horizontal="left" wrapText="1"/>
    </xf>
    <xf numFmtId="164" fontId="15" fillId="2" borderId="2" xfId="0" applyNumberFormat="1" applyFont="1" applyFill="1" applyBorder="1" applyAlignment="1">
      <alignment horizontal="center" wrapText="1"/>
    </xf>
    <xf numFmtId="0" fontId="15" fillId="2" borderId="21" xfId="0" applyFont="1" applyFill="1" applyBorder="1" applyAlignment="1">
      <alignment horizontal="center"/>
    </xf>
    <xf numFmtId="0" fontId="15" fillId="0" borderId="22" xfId="0" applyFont="1" applyBorder="1" applyAlignment="1">
      <alignment horizontal="center" wrapText="1"/>
    </xf>
    <xf numFmtId="0" fontId="15" fillId="2" borderId="13" xfId="0" applyFont="1" applyFill="1" applyBorder="1"/>
    <xf numFmtId="9" fontId="15" fillId="2" borderId="14" xfId="0" applyNumberFormat="1" applyFont="1" applyFill="1" applyBorder="1" applyAlignment="1">
      <alignment horizontal="center" vertical="center"/>
    </xf>
    <xf numFmtId="164" fontId="15" fillId="0" borderId="15" xfId="0" applyNumberFormat="1" applyFont="1" applyBorder="1" applyAlignment="1">
      <alignment horizontal="center" vertical="center"/>
    </xf>
    <xf numFmtId="0" fontId="15" fillId="0" borderId="16" xfId="0" applyFont="1" applyBorder="1"/>
    <xf numFmtId="9" fontId="15" fillId="0" borderId="2" xfId="0" applyNumberFormat="1" applyFont="1" applyBorder="1" applyAlignment="1">
      <alignment horizontal="center" vertical="center"/>
    </xf>
    <xf numFmtId="164" fontId="15" fillId="0" borderId="17" xfId="0" applyNumberFormat="1" applyFont="1" applyBorder="1" applyAlignment="1">
      <alignment horizontal="center" vertical="center"/>
    </xf>
    <xf numFmtId="0" fontId="15" fillId="2" borderId="16" xfId="0" applyFont="1" applyFill="1" applyBorder="1"/>
    <xf numFmtId="9" fontId="15" fillId="2" borderId="2" xfId="0" applyNumberFormat="1" applyFont="1" applyFill="1" applyBorder="1" applyAlignment="1">
      <alignment horizontal="center" vertical="center"/>
    </xf>
    <xf numFmtId="0" fontId="16" fillId="2" borderId="0" xfId="0" applyFont="1" applyFill="1"/>
    <xf numFmtId="164" fontId="19" fillId="0" borderId="17" xfId="0" applyNumberFormat="1" applyFont="1" applyBorder="1" applyAlignment="1">
      <alignment horizontal="center" vertical="center"/>
    </xf>
    <xf numFmtId="0" fontId="15" fillId="5" borderId="18" xfId="0" applyFont="1" applyFill="1" applyBorder="1"/>
    <xf numFmtId="2" fontId="15" fillId="2" borderId="0" xfId="0" applyNumberFormat="1" applyFont="1" applyFill="1"/>
    <xf numFmtId="0" fontId="24" fillId="2" borderId="2" xfId="0" applyFont="1" applyFill="1" applyBorder="1" applyAlignment="1">
      <alignment horizontal="center" vertical="center"/>
    </xf>
    <xf numFmtId="49" fontId="14" fillId="2" borderId="2" xfId="0" applyNumberFormat="1" applyFont="1" applyFill="1" applyBorder="1" applyAlignment="1">
      <alignment horizontal="center" vertical="center"/>
    </xf>
    <xf numFmtId="0" fontId="14" fillId="2" borderId="0" xfId="0" applyFont="1" applyFill="1" applyAlignment="1">
      <alignment vertical="top" wrapText="1"/>
    </xf>
    <xf numFmtId="0" fontId="25" fillId="2" borderId="0" xfId="0" applyFont="1" applyFill="1"/>
    <xf numFmtId="0" fontId="4" fillId="2" borderId="0" xfId="0" applyFont="1" applyFill="1" applyAlignment="1">
      <alignment horizontal="center" vertical="center" wrapText="1"/>
    </xf>
    <xf numFmtId="0" fontId="13" fillId="2" borderId="0" xfId="0" applyFont="1" applyFill="1"/>
    <xf numFmtId="0" fontId="5" fillId="0" borderId="13" xfId="0" applyFont="1" applyFill="1" applyBorder="1" applyAlignment="1">
      <alignment horizontal="justify" vertical="center" wrapText="1"/>
    </xf>
    <xf numFmtId="0" fontId="6" fillId="0" borderId="14" xfId="0" applyFont="1" applyFill="1" applyBorder="1" applyAlignment="1">
      <alignment horizontal="justify" vertical="top" wrapText="1"/>
    </xf>
    <xf numFmtId="0" fontId="6" fillId="0" borderId="15" xfId="0" applyFont="1" applyFill="1" applyBorder="1" applyAlignment="1">
      <alignment horizontal="justify" vertical="top" wrapText="1"/>
    </xf>
    <xf numFmtId="0" fontId="5" fillId="0" borderId="29" xfId="0" applyFont="1" applyFill="1" applyBorder="1" applyAlignment="1">
      <alignment horizontal="justify" vertical="center" wrapText="1"/>
    </xf>
    <xf numFmtId="0" fontId="6" fillId="0" borderId="20" xfId="0" applyFont="1" applyFill="1" applyBorder="1" applyAlignment="1">
      <alignment vertical="top" wrapText="1"/>
    </xf>
    <xf numFmtId="0" fontId="11" fillId="0" borderId="0" xfId="0" applyFont="1" applyFill="1" applyBorder="1" applyAlignment="1">
      <alignment horizontal="left" wrapText="1"/>
    </xf>
    <xf numFmtId="0" fontId="12" fillId="0" borderId="19" xfId="0" applyFont="1" applyBorder="1" applyAlignment="1">
      <alignment horizontal="justify" vertical="top" wrapText="1"/>
    </xf>
    <xf numFmtId="0" fontId="14" fillId="0" borderId="19" xfId="0" applyFont="1" applyBorder="1" applyAlignment="1">
      <alignment horizontal="center" vertical="center" wrapText="1"/>
    </xf>
    <xf numFmtId="0" fontId="14" fillId="0" borderId="20" xfId="0" applyFont="1" applyBorder="1" applyAlignment="1">
      <alignment horizontal="left" vertical="center" wrapText="1"/>
    </xf>
    <xf numFmtId="0" fontId="14" fillId="0" borderId="0" xfId="0" applyFont="1" applyAlignment="1">
      <alignment wrapText="1"/>
    </xf>
    <xf numFmtId="0" fontId="14" fillId="2" borderId="8" xfId="0" applyFont="1" applyFill="1" applyBorder="1" applyAlignment="1">
      <alignment horizontal="center"/>
    </xf>
    <xf numFmtId="0" fontId="14" fillId="2" borderId="2" xfId="0" applyFont="1" applyFill="1" applyBorder="1" applyAlignment="1">
      <alignment horizontal="center" wrapText="1"/>
    </xf>
    <xf numFmtId="0" fontId="15" fillId="0" borderId="0" xfId="0" applyFont="1" applyAlignment="1">
      <alignment horizontal="center"/>
    </xf>
    <xf numFmtId="0" fontId="15" fillId="2" borderId="5" xfId="0" applyFont="1" applyFill="1" applyBorder="1" applyAlignment="1">
      <alignment horizontal="center"/>
    </xf>
    <xf numFmtId="0" fontId="15" fillId="2" borderId="6" xfId="0" applyFont="1" applyFill="1" applyBorder="1" applyAlignment="1">
      <alignment horizontal="center"/>
    </xf>
    <xf numFmtId="0" fontId="15" fillId="2" borderId="3" xfId="0" applyFont="1" applyFill="1" applyBorder="1" applyAlignment="1">
      <alignment horizontal="center"/>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3" xfId="0" applyFont="1" applyBorder="1" applyAlignment="1">
      <alignment horizontal="left" vertical="center" wrapText="1"/>
    </xf>
    <xf numFmtId="0" fontId="14" fillId="0" borderId="5" xfId="0" applyFont="1" applyBorder="1" applyAlignment="1">
      <alignment horizontal="left" wrapText="1"/>
    </xf>
    <xf numFmtId="0" fontId="14" fillId="0" borderId="6" xfId="0" applyFont="1" applyBorder="1" applyAlignment="1">
      <alignment horizontal="left" wrapText="1"/>
    </xf>
    <xf numFmtId="0" fontId="14" fillId="0" borderId="3" xfId="0" applyFont="1" applyBorder="1" applyAlignment="1">
      <alignment horizontal="left" wrapText="1"/>
    </xf>
    <xf numFmtId="0" fontId="14" fillId="2" borderId="7" xfId="0" applyFont="1" applyFill="1" applyBorder="1" applyAlignment="1">
      <alignment horizontal="center"/>
    </xf>
    <xf numFmtId="0" fontId="14" fillId="2" borderId="9" xfId="0" applyFont="1" applyFill="1" applyBorder="1" applyAlignment="1">
      <alignment horizontal="center"/>
    </xf>
    <xf numFmtId="0" fontId="14" fillId="2" borderId="1" xfId="0" applyFont="1" applyFill="1" applyBorder="1" applyAlignment="1">
      <alignment horizontal="center"/>
    </xf>
    <xf numFmtId="0" fontId="14" fillId="2" borderId="0" xfId="0" applyFont="1" applyFill="1" applyAlignment="1">
      <alignment horizontal="center"/>
    </xf>
    <xf numFmtId="0" fontId="14" fillId="2" borderId="4" xfId="0" applyFont="1" applyFill="1" applyBorder="1" applyAlignment="1">
      <alignment horizontal="center"/>
    </xf>
    <xf numFmtId="0" fontId="14" fillId="2" borderId="10" xfId="0" applyFont="1" applyFill="1" applyBorder="1" applyAlignment="1">
      <alignment horizontal="center"/>
    </xf>
    <xf numFmtId="0" fontId="14" fillId="2" borderId="11" xfId="0" applyFont="1" applyFill="1" applyBorder="1" applyAlignment="1">
      <alignment horizontal="center"/>
    </xf>
    <xf numFmtId="0" fontId="14" fillId="2" borderId="12" xfId="0" applyFont="1" applyFill="1" applyBorder="1" applyAlignment="1">
      <alignment horizontal="center"/>
    </xf>
    <xf numFmtId="0" fontId="19" fillId="6" borderId="0" xfId="0" applyFont="1" applyFill="1" applyAlignment="1">
      <alignment horizontal="left" vertical="top"/>
    </xf>
    <xf numFmtId="0" fontId="14" fillId="2" borderId="7" xfId="0" applyFont="1" applyFill="1" applyBorder="1" applyAlignment="1">
      <alignment horizontal="left" vertical="top" wrapText="1"/>
    </xf>
    <xf numFmtId="0" fontId="14" fillId="2" borderId="8" xfId="0" applyFont="1" applyFill="1" applyBorder="1" applyAlignment="1">
      <alignment horizontal="left" vertical="top" wrapText="1"/>
    </xf>
    <xf numFmtId="0" fontId="14" fillId="2" borderId="9" xfId="0" applyFont="1" applyFill="1" applyBorder="1" applyAlignment="1">
      <alignment horizontal="left" vertical="top" wrapText="1"/>
    </xf>
    <xf numFmtId="0" fontId="14" fillId="2" borderId="1" xfId="0" applyFont="1" applyFill="1" applyBorder="1" applyAlignment="1">
      <alignment horizontal="left" vertical="top" wrapText="1"/>
    </xf>
    <xf numFmtId="0" fontId="14" fillId="2" borderId="0"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10" xfId="0" applyFont="1" applyFill="1" applyBorder="1" applyAlignment="1">
      <alignment horizontal="left" vertical="top" wrapText="1"/>
    </xf>
    <xf numFmtId="0" fontId="14" fillId="2" borderId="11" xfId="0" applyFont="1" applyFill="1" applyBorder="1" applyAlignment="1">
      <alignment horizontal="left" vertical="top" wrapText="1"/>
    </xf>
    <xf numFmtId="0" fontId="14" fillId="2" borderId="12" xfId="0" applyFont="1" applyFill="1" applyBorder="1" applyAlignment="1">
      <alignment horizontal="left" vertical="top" wrapText="1"/>
    </xf>
    <xf numFmtId="0" fontId="14" fillId="2" borderId="0" xfId="0" applyFont="1" applyFill="1" applyAlignment="1">
      <alignment horizontal="justify" vertical="top" wrapText="1"/>
    </xf>
    <xf numFmtId="2" fontId="15" fillId="5" borderId="19" xfId="0" applyNumberFormat="1" applyFont="1" applyFill="1" applyBorder="1" applyAlignment="1">
      <alignment horizontal="center" vertical="center" wrapText="1"/>
    </xf>
    <xf numFmtId="2" fontId="15" fillId="5" borderId="20" xfId="0" applyNumberFormat="1" applyFont="1" applyFill="1" applyBorder="1" applyAlignment="1">
      <alignment horizontal="center" vertical="center" wrapText="1"/>
    </xf>
    <xf numFmtId="0" fontId="15" fillId="6" borderId="0" xfId="0" applyFont="1" applyFill="1" applyAlignment="1">
      <alignment horizontal="left"/>
    </xf>
    <xf numFmtId="0" fontId="14" fillId="2" borderId="13" xfId="0" applyFont="1" applyFill="1" applyBorder="1" applyAlignment="1">
      <alignment horizontal="left"/>
    </xf>
    <xf numFmtId="0" fontId="14" fillId="2" borderId="14" xfId="0" applyFont="1" applyFill="1" applyBorder="1" applyAlignment="1">
      <alignment horizontal="left"/>
    </xf>
    <xf numFmtId="0" fontId="15" fillId="6" borderId="0" xfId="0" applyFont="1" applyFill="1" applyAlignment="1">
      <alignment horizontal="left" vertical="top"/>
    </xf>
    <xf numFmtId="0" fontId="20" fillId="3" borderId="0" xfId="0" applyFont="1" applyFill="1" applyAlignment="1">
      <alignment horizontal="left" wrapText="1"/>
    </xf>
    <xf numFmtId="0" fontId="15" fillId="3" borderId="0" xfId="0" applyFont="1" applyFill="1" applyAlignment="1">
      <alignment horizontal="left" wrapText="1"/>
    </xf>
    <xf numFmtId="0" fontId="17" fillId="2" borderId="0" xfId="0" applyFont="1" applyFill="1" applyAlignment="1">
      <alignment horizontal="left" vertical="top" wrapText="1"/>
    </xf>
    <xf numFmtId="0" fontId="23" fillId="2" borderId="0" xfId="0" applyFont="1" applyFill="1" applyAlignment="1">
      <alignment horizontal="left" vertical="top" wrapText="1"/>
    </xf>
    <xf numFmtId="0" fontId="14" fillId="2" borderId="0" xfId="0" applyFont="1" applyFill="1" applyAlignment="1">
      <alignment horizontal="left" vertical="top" wrapText="1"/>
    </xf>
    <xf numFmtId="0" fontId="2" fillId="2" borderId="0" xfId="0" applyFont="1" applyFill="1" applyBorder="1" applyAlignment="1">
      <alignment horizontal="left" vertical="center" wrapText="1"/>
    </xf>
    <xf numFmtId="0" fontId="14" fillId="0" borderId="0" xfId="0" applyFont="1" applyAlignment="1">
      <alignment horizontal="left" wrapText="1"/>
    </xf>
    <xf numFmtId="0" fontId="14" fillId="2" borderId="16" xfId="0" applyFont="1" applyFill="1" applyBorder="1" applyAlignment="1">
      <alignment horizontal="left"/>
    </xf>
    <xf numFmtId="0" fontId="14" fillId="2" borderId="2" xfId="0" applyFont="1" applyFill="1" applyBorder="1" applyAlignment="1">
      <alignment horizontal="left"/>
    </xf>
    <xf numFmtId="0" fontId="14" fillId="2" borderId="18" xfId="0" applyFont="1" applyFill="1" applyBorder="1" applyAlignment="1">
      <alignment horizontal="left"/>
    </xf>
    <xf numFmtId="0" fontId="14" fillId="2" borderId="19" xfId="0" applyFont="1" applyFill="1" applyBorder="1" applyAlignment="1">
      <alignment horizontal="left"/>
    </xf>
    <xf numFmtId="0" fontId="14" fillId="0" borderId="0" xfId="0" applyFont="1" applyAlignment="1">
      <alignment horizontal="left" vertical="top" wrapText="1"/>
    </xf>
    <xf numFmtId="0" fontId="6" fillId="0" borderId="0" xfId="0" applyFont="1" applyFill="1" applyAlignment="1">
      <alignment horizontal="left" vertical="center" wrapText="1"/>
    </xf>
    <xf numFmtId="0" fontId="10" fillId="0" borderId="0" xfId="0" applyFont="1" applyFill="1" applyAlignment="1">
      <alignment horizontal="left" vertical="center"/>
    </xf>
    <xf numFmtId="0" fontId="11" fillId="0" borderId="0" xfId="0" applyFont="1" applyFill="1" applyBorder="1" applyAlignment="1">
      <alignment horizontal="left" wrapText="1"/>
    </xf>
    <xf numFmtId="0" fontId="11" fillId="0" borderId="0" xfId="2" applyFont="1" applyAlignment="1">
      <alignment horizontal="left" vertical="top" wrapText="1"/>
    </xf>
  </cellXfs>
  <cellStyles count="3">
    <cellStyle name="Hipervínculo" xfId="2" builtinId="8"/>
    <cellStyle name="Normal" xfId="0" builtinId="0"/>
    <cellStyle name="Porcentaje" xfId="1" builtinId="5"/>
  </cellStyles>
  <dxfs count="5">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616324</xdr:colOff>
      <xdr:row>0</xdr:row>
      <xdr:rowOff>0</xdr:rowOff>
    </xdr:from>
    <xdr:ext cx="4572000" cy="953466"/>
    <xdr:sp macro="" textlink="">
      <xdr:nvSpPr>
        <xdr:cNvPr id="4" name="3 CuadroTexto">
          <a:extLst>
            <a:ext uri="{FF2B5EF4-FFF2-40B4-BE49-F238E27FC236}">
              <a16:creationId xmlns:a16="http://schemas.microsoft.com/office/drawing/2014/main" id="{00000000-0008-0000-0000-000004000000}"/>
            </a:ext>
          </a:extLst>
        </xdr:cNvPr>
        <xdr:cNvSpPr txBox="1"/>
      </xdr:nvSpPr>
      <xdr:spPr>
        <a:xfrm>
          <a:off x="1546412" y="0"/>
          <a:ext cx="4572000" cy="953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endParaRPr lang="es-CL" sz="1100" b="1">
            <a:solidFill>
              <a:schemeClr val="tx1"/>
            </a:solidFill>
            <a:latin typeface="+mn-lt"/>
            <a:ea typeface="+mn-ea"/>
            <a:cs typeface="+mn-cs"/>
          </a:endParaRPr>
        </a:p>
        <a:p>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PROTECCIÓN  ESPECIALIZADA (PRM, PEE, PAS, PIE y PEC) </a:t>
          </a:r>
          <a:endParaRPr lang="es-CL">
            <a:effectLst/>
          </a:endParaRPr>
        </a:p>
        <a:p>
          <a:endParaRPr lang="es-CL" sz="1100"/>
        </a:p>
      </xdr:txBody>
    </xdr:sp>
    <xdr:clientData/>
  </xdr:oneCellAnchor>
  <xdr:oneCellAnchor>
    <xdr:from>
      <xdr:col>1</xdr:col>
      <xdr:colOff>2089958</xdr:colOff>
      <xdr:row>144</xdr:row>
      <xdr:rowOff>90054</xdr:rowOff>
    </xdr:from>
    <xdr:ext cx="2381709" cy="200871"/>
    <xdr:sp macro="" textlink="">
      <xdr:nvSpPr>
        <xdr:cNvPr id="8" name="7 CuadroTexto">
          <a:extLst>
            <a:ext uri="{FF2B5EF4-FFF2-40B4-BE49-F238E27FC236}">
              <a16:creationId xmlns:a16="http://schemas.microsoft.com/office/drawing/2014/main" id="{00000000-0008-0000-0000-000008000000}"/>
            </a:ext>
          </a:extLst>
        </xdr:cNvPr>
        <xdr:cNvSpPr txBox="1"/>
      </xdr:nvSpPr>
      <xdr:spPr>
        <a:xfrm>
          <a:off x="2611582" y="37802127"/>
          <a:ext cx="2432538"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2</xdr:col>
      <xdr:colOff>2143298</xdr:colOff>
      <xdr:row>144</xdr:row>
      <xdr:rowOff>90054</xdr:rowOff>
    </xdr:from>
    <xdr:ext cx="2330880" cy="200871"/>
    <xdr:sp macro="" textlink="">
      <xdr:nvSpPr>
        <xdr:cNvPr id="12" name="3 CuadroTexto">
          <a:extLst>
            <a:ext uri="{FF2B5EF4-FFF2-40B4-BE49-F238E27FC236}">
              <a16:creationId xmlns:a16="http://schemas.microsoft.com/office/drawing/2014/main" id="{00000000-0008-0000-0000-00000C000000}"/>
            </a:ext>
          </a:extLst>
        </xdr:cNvPr>
        <xdr:cNvSpPr txBox="1"/>
      </xdr:nvSpPr>
      <xdr:spPr>
        <a:xfrm>
          <a:off x="2905298" y="4372217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1</xdr:col>
      <xdr:colOff>0</xdr:colOff>
      <xdr:row>6</xdr:row>
      <xdr:rowOff>0</xdr:rowOff>
    </xdr:from>
    <xdr:ext cx="7566212" cy="9499900"/>
    <xdr:sp macro="" textlink="">
      <xdr:nvSpPr>
        <xdr:cNvPr id="9" name="5 CuadroTexto">
          <a:extLst>
            <a:ext uri="{FF2B5EF4-FFF2-40B4-BE49-F238E27FC236}">
              <a16:creationId xmlns:a16="http://schemas.microsoft.com/office/drawing/2014/main" id="{00000000-0008-0000-0000-000004000000}"/>
            </a:ext>
          </a:extLst>
        </xdr:cNvPr>
        <xdr:cNvSpPr txBox="1"/>
      </xdr:nvSpPr>
      <xdr:spPr>
        <a:xfrm>
          <a:off x="215153" y="1730188"/>
          <a:ext cx="7566212" cy="94999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000">
              <a:solidFill>
                <a:schemeClr val="tx1"/>
              </a:solidFill>
              <a:effectLst/>
              <a:latin typeface="+mn-lt"/>
              <a:ea typeface="+mn-ea"/>
              <a:cs typeface="+mn-cs"/>
            </a:rPr>
            <a:t>El presente instrumento tiene como objetivo evaluar la presentación de las propuestas que se entregan al Servicio Nacional de Menores en procesos de licitación, evaluándose dos grandes etapas. Se incluye, además, una sección de evaluación del comportamiento legal y financiero y una ponderación específica para integrar la experiencia anterior (artículo 27, Ley 20.032). </a:t>
          </a:r>
        </a:p>
        <a:p>
          <a:pPr algn="just"/>
          <a:r>
            <a:rPr lang="es-CL" sz="1000">
              <a:solidFill>
                <a:schemeClr val="tx1"/>
              </a:solidFill>
              <a:effectLst/>
              <a:latin typeface="+mn-lt"/>
              <a:ea typeface="+mn-ea"/>
              <a:cs typeface="+mn-cs"/>
            </a:rPr>
            <a:t> </a:t>
          </a:r>
        </a:p>
        <a:p>
          <a:pPr algn="just"/>
          <a:r>
            <a:rPr lang="es-CL" sz="1000">
              <a:solidFill>
                <a:schemeClr val="tx1"/>
              </a:solidFill>
              <a:effectLst/>
              <a:latin typeface="+mn-lt"/>
              <a:ea typeface="+mn-ea"/>
              <a:cs typeface="+mn-cs"/>
            </a:rPr>
            <a:t>La evaluación constará de 2 etapas:</a:t>
          </a:r>
        </a:p>
        <a:p>
          <a:pPr algn="just"/>
          <a:endParaRPr lang="es-CL" sz="1000">
            <a:solidFill>
              <a:schemeClr val="tx1"/>
            </a:solidFill>
            <a:effectLst/>
            <a:latin typeface="+mn-lt"/>
            <a:ea typeface="+mn-ea"/>
            <a:cs typeface="+mn-cs"/>
          </a:endParaRPr>
        </a:p>
        <a:p>
          <a:pPr algn="just"/>
          <a:r>
            <a:rPr lang="es-CL" sz="1000" b="1">
              <a:solidFill>
                <a:schemeClr val="tx1"/>
              </a:solidFill>
              <a:effectLst/>
              <a:latin typeface="+mn-lt"/>
              <a:ea typeface="+mn-ea"/>
              <a:cs typeface="+mn-cs"/>
            </a:rPr>
            <a:t>- Etapa N° 1: </a:t>
          </a:r>
          <a:r>
            <a:rPr lang="es-CL" sz="1000">
              <a:solidFill>
                <a:schemeClr val="tx1"/>
              </a:solidFill>
              <a:effectLst/>
              <a:latin typeface="+mn-lt"/>
              <a:ea typeface="+mn-ea"/>
              <a:cs typeface="+mn-cs"/>
            </a:rPr>
            <a:t>Al momento de iniciar la evaluación de las propuestas presentadas, la Comisión Evaluadora, deberá verificar que cada proyecto, adjunte las dos cartas de compromiso, firmadas por el representante legal de la institución (cuya firma debe ser ante notario público), que se acompañan como anexos de estas bases, las que deberán dar cuenta de lo siguiente: </a:t>
          </a:r>
        </a:p>
        <a:p>
          <a:pPr algn="just"/>
          <a:r>
            <a:rPr lang="es-CL" sz="1000">
              <a:solidFill>
                <a:schemeClr val="tx1"/>
              </a:solidFill>
              <a:effectLst/>
              <a:latin typeface="+mn-lt"/>
              <a:ea typeface="+mn-ea"/>
              <a:cs typeface="+mn-cs"/>
            </a:rPr>
            <a:t>a) </a:t>
          </a:r>
          <a:r>
            <a:rPr lang="es-CL" sz="1000" u="sng">
              <a:solidFill>
                <a:schemeClr val="tx1"/>
              </a:solidFill>
              <a:effectLst/>
              <a:latin typeface="+mn-lt"/>
              <a:ea typeface="+mn-ea"/>
              <a:cs typeface="+mn-cs"/>
            </a:rPr>
            <a:t>Carta de compromiso respecto del Recurso humano: </a:t>
          </a:r>
          <a:r>
            <a:rPr lang="es-CL" sz="1000">
              <a:solidFill>
                <a:schemeClr val="tx1"/>
              </a:solidFill>
              <a:effectLst/>
              <a:latin typeface="+mn-lt"/>
              <a:ea typeface="+mn-ea"/>
              <a:cs typeface="+mn-cs"/>
            </a:rPr>
            <a:t>Por dicho instrumento, se compromete a dar cumplimiento a lo exigido en las Orientaciones Técnicas de cada modalidad licitada, respecto del recurso humano.</a:t>
          </a:r>
        </a:p>
        <a:p>
          <a:pPr algn="just"/>
          <a:r>
            <a:rPr lang="es-CL" sz="1000">
              <a:solidFill>
                <a:schemeClr val="tx1"/>
              </a:solidFill>
              <a:effectLst/>
              <a:latin typeface="+mn-lt"/>
              <a:ea typeface="+mn-ea"/>
              <a:cs typeface="+mn-cs"/>
            </a:rPr>
            <a:t> b) </a:t>
          </a:r>
          <a:r>
            <a:rPr lang="es-CL" sz="1000" u="sng">
              <a:solidFill>
                <a:schemeClr val="tx1"/>
              </a:solidFill>
              <a:effectLst/>
              <a:latin typeface="+mn-lt"/>
              <a:ea typeface="+mn-ea"/>
              <a:cs typeface="+mn-cs"/>
            </a:rPr>
            <a:t>Carta de compromiso respecto de la Infraestructura y equipamiento</a:t>
          </a:r>
          <a:r>
            <a:rPr lang="es-CL" sz="1000">
              <a:solidFill>
                <a:schemeClr val="tx1"/>
              </a:solidFill>
              <a:effectLst/>
              <a:latin typeface="+mn-lt"/>
              <a:ea typeface="+mn-ea"/>
              <a:cs typeface="+mn-cs"/>
            </a:rPr>
            <a:t>: por dicho instrumento se compromete a dar cumplimiento a lo exigido en las Orientaciones Técnicas de cada modalidad licitada, respecto de la infraestructura y equipamiento.</a:t>
          </a:r>
        </a:p>
        <a:p>
          <a:pPr algn="just"/>
          <a:endParaRPr lang="es-CL" sz="1000">
            <a:solidFill>
              <a:schemeClr val="tx1"/>
            </a:solidFill>
            <a:effectLst/>
            <a:latin typeface="+mn-lt"/>
            <a:ea typeface="+mn-ea"/>
            <a:cs typeface="+mn-cs"/>
          </a:endParaRPr>
        </a:p>
        <a:p>
          <a:pPr algn="just"/>
          <a:r>
            <a:rPr lang="es-CL" sz="1000" b="1">
              <a:solidFill>
                <a:schemeClr val="tx1"/>
              </a:solidFill>
              <a:effectLst/>
              <a:latin typeface="+mn-lt"/>
              <a:ea typeface="+mn-ea"/>
              <a:cs typeface="+mn-cs"/>
            </a:rPr>
            <a:t>- Etapa N° 2: Respecto de aquellas propuestas que hayan acompañado las dos cartas de compromiso ya enunciadas, se continuará con su evaluación técnica. </a:t>
          </a:r>
          <a:r>
            <a:rPr lang="es-CL" sz="1000" b="1" u="sng">
              <a:solidFill>
                <a:schemeClr val="tx1"/>
              </a:solidFill>
              <a:effectLst/>
              <a:latin typeface="+mn-lt"/>
              <a:ea typeface="+mn-ea"/>
              <a:cs typeface="+mn-cs"/>
            </a:rPr>
            <a:t>Las propuestas que no adjunten las dos cartas de compromiso, serán declaradas inadmisibles técnicamente, por no cumplir con los requisitos de las bases y no se continuará con su evaluación técnica.</a:t>
          </a:r>
          <a:r>
            <a:rPr lang="es-CL" sz="1000" b="1">
              <a:solidFill>
                <a:schemeClr val="tx1"/>
              </a:solidFill>
              <a:effectLst/>
              <a:latin typeface="+mn-lt"/>
              <a:ea typeface="+mn-ea"/>
              <a:cs typeface="+mn-cs"/>
            </a:rPr>
            <a:t> </a:t>
          </a:r>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1 corresponde a "Datos generales". En éste, el/la evaluador/a debe completar la información relativa al concurso y al proyecto.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2 contiene el cumplimiento de la Etapa N°1 de la evaluación, que da cuenta de la presentación de las cartas de compromiso respecto al cumplimiento o no de las exigencias relativas a </a:t>
          </a:r>
          <a:r>
            <a:rPr lang="es-CL" sz="1000" u="sng">
              <a:solidFill>
                <a:schemeClr val="tx1"/>
              </a:solidFill>
              <a:effectLst/>
              <a:latin typeface="+mn-lt"/>
              <a:ea typeface="+mn-ea"/>
              <a:cs typeface="+mn-cs"/>
            </a:rPr>
            <a:t>"Infraestructura y Equipamiento"</a:t>
          </a:r>
          <a:r>
            <a:rPr lang="es-CL" sz="1000">
              <a:solidFill>
                <a:schemeClr val="tx1"/>
              </a:solidFill>
              <a:effectLst/>
              <a:latin typeface="+mn-lt"/>
              <a:ea typeface="+mn-ea"/>
              <a:cs typeface="+mn-cs"/>
            </a:rPr>
            <a:t> y a "Recursos Humanos".</a:t>
          </a:r>
        </a:p>
        <a:p>
          <a:pPr algn="just"/>
          <a:endParaRPr lang="es-CL" sz="1000">
            <a:solidFill>
              <a:schemeClr val="tx1"/>
            </a:solidFill>
            <a:effectLst/>
            <a:latin typeface="+mn-lt"/>
            <a:ea typeface="+mn-ea"/>
            <a:cs typeface="+mn-cs"/>
          </a:endParaRPr>
        </a:p>
        <a:p>
          <a:r>
            <a:rPr lang="es-CL" sz="1000">
              <a:solidFill>
                <a:schemeClr val="tx1"/>
              </a:solidFill>
              <a:effectLst/>
              <a:latin typeface="+mn-lt"/>
              <a:ea typeface="+mn-ea"/>
              <a:cs typeface="+mn-cs"/>
            </a:rPr>
            <a:t>El punto 3 corresponde a la Etapa N° 2 de la evaluación de las propuestas, que se compone de cuatro criterios:</a:t>
          </a:r>
          <a:endParaRPr lang="es-CL" sz="1000">
            <a:effectLst/>
          </a:endParaRPr>
        </a:p>
        <a:p>
          <a:r>
            <a:rPr lang="es-CL" sz="1000">
              <a:solidFill>
                <a:schemeClr val="tx1"/>
              </a:solidFill>
              <a:effectLst/>
              <a:latin typeface="+mn-lt"/>
              <a:ea typeface="+mn-ea"/>
              <a:cs typeface="+mn-cs"/>
            </a:rPr>
            <a:t>3.1: Planteamiento del problema y sujeto de atención </a:t>
          </a:r>
          <a:endParaRPr lang="es-CL" sz="1000">
            <a:effectLst/>
          </a:endParaRPr>
        </a:p>
        <a:p>
          <a:r>
            <a:rPr lang="es-CL" sz="1000">
              <a:solidFill>
                <a:schemeClr val="tx1"/>
              </a:solidFill>
              <a:effectLst/>
              <a:latin typeface="+mn-lt"/>
              <a:ea typeface="+mn-ea"/>
              <a:cs typeface="+mn-cs"/>
            </a:rPr>
            <a:t>3.2: Matriz lógica</a:t>
          </a:r>
          <a:r>
            <a:rPr lang="es-CL" sz="1000" baseline="0">
              <a:solidFill>
                <a:schemeClr val="tx1"/>
              </a:solidFill>
              <a:effectLst/>
              <a:latin typeface="+mn-lt"/>
              <a:ea typeface="+mn-ea"/>
              <a:cs typeface="+mn-cs"/>
            </a:rPr>
            <a:t> y Plan de Autoevaluación</a:t>
          </a:r>
          <a:endParaRPr lang="es-CL" sz="1000">
            <a:effectLst/>
          </a:endParaRPr>
        </a:p>
        <a:p>
          <a:r>
            <a:rPr lang="es-CL" sz="1000">
              <a:solidFill>
                <a:schemeClr val="tx1"/>
              </a:solidFill>
              <a:effectLst/>
              <a:latin typeface="+mn-lt"/>
              <a:ea typeface="+mn-ea"/>
              <a:cs typeface="+mn-cs"/>
            </a:rPr>
            <a:t>3.3: Diseño de la intervención, metodología y estrategia </a:t>
          </a:r>
          <a:endParaRPr lang="es-CL" sz="1000">
            <a:effectLst/>
          </a:endParaRPr>
        </a:p>
        <a:p>
          <a:r>
            <a:rPr lang="es-CL" sz="1000">
              <a:solidFill>
                <a:schemeClr val="tx1"/>
              </a:solidFill>
              <a:effectLst/>
              <a:latin typeface="+mn-lt"/>
              <a:ea typeface="+mn-ea"/>
              <a:cs typeface="+mn-cs"/>
            </a:rPr>
            <a:t>3.4: Gestión de Personas</a:t>
          </a:r>
          <a:endParaRPr lang="es-CL" sz="1000">
            <a:effectLst/>
          </a:endParaRP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Aquí, el/la evaluador/a debe calificar cada uno de los criterios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0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En el punto 3.5. "Resumen de puntajes de la evaluación técnica de la propuesta", se presenta una tabla que muestra los puntajes obtenidos en cada criterio y dimensión, calculando automáticamente el puntaje final obtenido en la evaluación de la propuesta. La escala de asignación de puntajes para cada uno de los descriptores es de 1 a 4 .</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4 corresponde a "Evaluación del comportamiento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a:t>
          </a:r>
          <a:r>
            <a:rPr lang="es-CL" sz="1000" b="1">
              <a:solidFill>
                <a:schemeClr val="tx1"/>
              </a:solidFill>
              <a:effectLst/>
              <a:latin typeface="+mn-lt"/>
              <a:ea typeface="+mn-ea"/>
              <a:cs typeface="+mn-cs"/>
            </a:rPr>
            <a:t>En caso de que la propuesta corresponda a un Organismo Colaborador sin experiencia, debe asignar también puntaje 4.</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5 corresponde a "Evaluación de la experiencia anterior". Aquí, el/la evaluador/a debe incorporar el puntaje de la última evaluación de desempeño anual del periodo convenido.,</a:t>
          </a:r>
          <a:r>
            <a:rPr lang="es-CL" sz="1000" baseline="0">
              <a:solidFill>
                <a:schemeClr val="tx1"/>
              </a:solidFill>
              <a:effectLst/>
              <a:latin typeface="+mn-lt"/>
              <a:ea typeface="+mn-ea"/>
              <a:cs typeface="+mn-cs"/>
            </a:rPr>
            <a:t> referido al proyecto que se encuentra en ejecución y está siendo concursado. </a:t>
          </a:r>
          <a:r>
            <a:rPr lang="es-CL" sz="1000">
              <a:solidFill>
                <a:schemeClr val="tx1"/>
              </a:solidFill>
              <a:effectLst/>
              <a:latin typeface="+mn-lt"/>
              <a:ea typeface="+mn-ea"/>
              <a:cs typeface="+mn-cs"/>
            </a:rPr>
            <a:t>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a:t>
          </a:r>
          <a:endParaRPr lang="es-CL" sz="1000">
            <a:effectLst/>
          </a:endParaRP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6 muestra el "Puntaje final y Categoría", en donde se calcula automáticamente la puntuación final obtenida por la propuesta y la determinación de su adjudicabilidad. </a:t>
          </a:r>
          <a:r>
            <a:rPr lang="es-CL" sz="1000" b="1">
              <a:solidFill>
                <a:schemeClr val="tx1"/>
              </a:solidFill>
              <a:effectLst/>
              <a:latin typeface="+mn-lt"/>
              <a:ea typeface="+mn-ea"/>
              <a:cs typeface="+mn-cs"/>
            </a:rPr>
            <a:t>El puntaje máximo ponderado es de 3,900, y sólo serán adjudicables los proyectos que tengan un puntaje ponderado total igual o superior a 2,900</a:t>
          </a:r>
          <a:r>
            <a:rPr lang="es-CL" sz="10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r>
            <a:rPr lang="es-CL" sz="1000">
              <a:solidFill>
                <a:schemeClr val="tx1"/>
              </a:solidFill>
              <a:effectLst/>
              <a:latin typeface="+mn-lt"/>
              <a:ea typeface="+mn-ea"/>
              <a:cs typeface="+mn-cs"/>
            </a:rPr>
            <a:t> </a:t>
          </a:r>
        </a:p>
      </xdr:txBody>
    </xdr:sp>
    <xdr:clientData/>
  </xdr:oneCellAnchor>
  <xdr:twoCellAnchor editAs="oneCell">
    <xdr:from>
      <xdr:col>1</xdr:col>
      <xdr:colOff>22412</xdr:colOff>
      <xdr:row>0</xdr:row>
      <xdr:rowOff>0</xdr:rowOff>
    </xdr:from>
    <xdr:to>
      <xdr:col>2</xdr:col>
      <xdr:colOff>414618</xdr:colOff>
      <xdr:row>2</xdr:row>
      <xdr:rowOff>177053</xdr:rowOff>
    </xdr:to>
    <xdr:pic>
      <xdr:nvPicPr>
        <xdr:cNvPr id="6" name="Imagen 5"/>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5324" y="0"/>
          <a:ext cx="1109382" cy="549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9798050"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TRANSVERSALES A LAS MODALIDADES </a:t>
          </a:r>
          <a:r>
            <a:rPr lang="es-CL" sz="1100" b="1" baseline="0">
              <a:solidFill>
                <a:schemeClr val="dk1"/>
              </a:solidFill>
              <a:effectLst/>
              <a:latin typeface="+mn-lt"/>
              <a:ea typeface="+mn-ea"/>
              <a:cs typeface="+mn-cs"/>
            </a:rPr>
            <a:t>PRM, PEE, PAS, PIE y PEC</a:t>
          </a:r>
          <a:endParaRPr lang="es-CL" sz="1100" b="1">
            <a:solidFill>
              <a:schemeClr val="dk1"/>
            </a:solidFill>
            <a:effectLst/>
            <a:latin typeface="+mn-lt"/>
            <a:ea typeface="+mn-ea"/>
            <a:cs typeface="+mn-cs"/>
          </a:endParaRPr>
        </a:p>
        <a:p>
          <a:endParaRPr lang="es-ES_tradnl" sz="1100">
            <a:solidFill>
              <a:schemeClr val="dk1"/>
            </a:solidFill>
            <a:effectLst/>
            <a:latin typeface="+mn-lt"/>
            <a:ea typeface="+mn-ea"/>
            <a:cs typeface="+mn-cs"/>
          </a:endParaRP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I157"/>
  <sheetViews>
    <sheetView showGridLines="0" tabSelected="1" view="pageBreakPreview" zoomScale="85" zoomScaleNormal="115" zoomScaleSheetLayoutView="85" workbookViewId="0">
      <selection activeCell="C148" sqref="C148"/>
    </sheetView>
  </sheetViews>
  <sheetFormatPr baseColWidth="10" defaultColWidth="11.42578125" defaultRowHeight="12.75"/>
  <cols>
    <col min="1" max="1" width="3.140625" style="9" customWidth="1"/>
    <col min="2" max="2" width="10.7109375" style="67" customWidth="1"/>
    <col min="3" max="3" width="68.140625" style="67" customWidth="1"/>
    <col min="4" max="4" width="14" style="67" customWidth="1"/>
    <col min="5" max="5" width="9.5703125" style="67" customWidth="1"/>
    <col min="6" max="6" width="11" style="67" customWidth="1"/>
    <col min="7" max="7" width="14" style="1" hidden="1" customWidth="1"/>
    <col min="8" max="8" width="11.42578125" style="1"/>
    <col min="9" max="9" width="0" style="1" hidden="1" customWidth="1"/>
    <col min="10" max="16384" width="11.42578125" style="1"/>
  </cols>
  <sheetData>
    <row r="1" spans="2:5">
      <c r="B1" s="66"/>
      <c r="C1" s="66"/>
      <c r="D1" s="66"/>
      <c r="E1" s="66"/>
    </row>
    <row r="2" spans="2:5">
      <c r="B2" s="66"/>
      <c r="C2" s="66"/>
      <c r="D2" s="66"/>
      <c r="E2" s="66"/>
    </row>
    <row r="3" spans="2:5">
      <c r="B3" s="66"/>
      <c r="C3" s="66"/>
      <c r="D3" s="66"/>
      <c r="E3" s="66"/>
    </row>
    <row r="4" spans="2:5">
      <c r="B4" s="66"/>
      <c r="C4" s="66"/>
      <c r="D4" s="66"/>
      <c r="E4" s="66"/>
    </row>
    <row r="5" spans="2:5" hidden="1">
      <c r="B5" s="66"/>
      <c r="C5" s="66"/>
      <c r="D5" s="66"/>
      <c r="E5" s="66"/>
    </row>
    <row r="6" spans="2:5">
      <c r="B6" s="66"/>
      <c r="C6" s="66"/>
      <c r="D6" s="66"/>
      <c r="E6" s="66"/>
    </row>
    <row r="7" spans="2:5">
      <c r="B7" s="66"/>
      <c r="C7" s="66"/>
      <c r="D7" s="66"/>
      <c r="E7" s="66"/>
    </row>
    <row r="8" spans="2:5">
      <c r="B8" s="66"/>
      <c r="C8" s="66"/>
      <c r="D8" s="66"/>
      <c r="E8" s="66"/>
    </row>
    <row r="9" spans="2:5">
      <c r="B9" s="66"/>
      <c r="C9" s="66"/>
      <c r="D9" s="66"/>
      <c r="E9" s="66"/>
    </row>
    <row r="10" spans="2:5">
      <c r="B10" s="66"/>
      <c r="C10" s="66"/>
      <c r="D10" s="66"/>
      <c r="E10" s="66"/>
    </row>
    <row r="11" spans="2:5">
      <c r="B11" s="66"/>
      <c r="C11" s="66"/>
      <c r="D11" s="66"/>
      <c r="E11" s="66"/>
    </row>
    <row r="12" spans="2:5">
      <c r="B12" s="66"/>
      <c r="C12" s="66"/>
      <c r="D12" s="66"/>
      <c r="E12" s="66"/>
    </row>
    <row r="13" spans="2:5">
      <c r="B13" s="66"/>
      <c r="C13" s="66"/>
      <c r="D13" s="66"/>
      <c r="E13" s="66"/>
    </row>
    <row r="14" spans="2:5">
      <c r="B14" s="66"/>
      <c r="C14" s="66"/>
      <c r="D14" s="66"/>
      <c r="E14" s="66"/>
    </row>
    <row r="15" spans="2:5">
      <c r="B15" s="66"/>
      <c r="C15" s="66"/>
      <c r="D15" s="66"/>
      <c r="E15" s="66"/>
    </row>
    <row r="16" spans="2:5">
      <c r="B16" s="66"/>
      <c r="C16" s="66"/>
      <c r="D16" s="66"/>
      <c r="E16" s="66"/>
    </row>
    <row r="17" spans="2:5">
      <c r="B17" s="66"/>
      <c r="C17" s="66"/>
      <c r="D17" s="66"/>
      <c r="E17" s="66"/>
    </row>
    <row r="18" spans="2:5">
      <c r="B18" s="66"/>
      <c r="C18" s="66"/>
      <c r="D18" s="66"/>
      <c r="E18" s="66"/>
    </row>
    <row r="19" spans="2:5">
      <c r="B19" s="66"/>
      <c r="C19" s="66"/>
      <c r="D19" s="66"/>
      <c r="E19" s="66"/>
    </row>
    <row r="20" spans="2:5">
      <c r="B20" s="66"/>
      <c r="C20" s="66"/>
      <c r="D20" s="66"/>
      <c r="E20" s="66"/>
    </row>
    <row r="21" spans="2:5">
      <c r="B21" s="66"/>
      <c r="C21" s="66"/>
      <c r="D21" s="66"/>
      <c r="E21" s="66"/>
    </row>
    <row r="22" spans="2:5">
      <c r="B22" s="66"/>
      <c r="C22" s="66"/>
      <c r="D22" s="66"/>
      <c r="E22" s="66"/>
    </row>
    <row r="23" spans="2:5">
      <c r="B23" s="66"/>
      <c r="C23" s="66"/>
      <c r="D23" s="66"/>
      <c r="E23" s="66"/>
    </row>
    <row r="24" spans="2:5">
      <c r="B24" s="66"/>
      <c r="C24" s="66"/>
      <c r="D24" s="66"/>
      <c r="E24" s="66"/>
    </row>
    <row r="25" spans="2:5">
      <c r="B25" s="66"/>
      <c r="C25" s="66"/>
      <c r="D25" s="66"/>
      <c r="E25" s="66"/>
    </row>
    <row r="26" spans="2:5">
      <c r="B26" s="66"/>
      <c r="C26" s="66"/>
      <c r="D26" s="66"/>
      <c r="E26" s="66"/>
    </row>
    <row r="27" spans="2:5">
      <c r="B27" s="66"/>
      <c r="C27" s="66"/>
      <c r="D27" s="66"/>
      <c r="E27" s="66"/>
    </row>
    <row r="28" spans="2:5">
      <c r="B28" s="66"/>
      <c r="C28" s="66"/>
      <c r="D28" s="66"/>
      <c r="E28" s="66"/>
    </row>
    <row r="29" spans="2:5">
      <c r="B29" s="66"/>
      <c r="C29" s="66"/>
      <c r="D29" s="66"/>
      <c r="E29" s="66"/>
    </row>
    <row r="30" spans="2:5">
      <c r="B30" s="66"/>
      <c r="C30" s="66"/>
      <c r="D30" s="66"/>
      <c r="E30" s="66"/>
    </row>
    <row r="31" spans="2:5">
      <c r="B31" s="66"/>
      <c r="C31" s="66"/>
      <c r="D31" s="66"/>
      <c r="E31" s="66"/>
    </row>
    <row r="32" spans="2:5">
      <c r="B32" s="66"/>
      <c r="C32" s="66"/>
      <c r="D32" s="66"/>
      <c r="E32" s="66"/>
    </row>
    <row r="33" spans="2:7">
      <c r="B33" s="66"/>
      <c r="C33" s="66"/>
      <c r="D33" s="66"/>
      <c r="E33" s="66"/>
    </row>
    <row r="34" spans="2:7">
      <c r="B34" s="66"/>
      <c r="C34" s="66"/>
      <c r="D34" s="66"/>
      <c r="E34" s="66"/>
    </row>
    <row r="35" spans="2:7">
      <c r="B35" s="66"/>
      <c r="C35" s="66"/>
      <c r="D35" s="66"/>
      <c r="E35" s="66"/>
    </row>
    <row r="36" spans="2:7">
      <c r="B36" s="66"/>
      <c r="C36" s="66"/>
      <c r="D36" s="66"/>
      <c r="E36" s="66"/>
    </row>
    <row r="37" spans="2:7">
      <c r="B37" s="66"/>
      <c r="C37" s="66"/>
      <c r="D37" s="66"/>
      <c r="E37" s="66"/>
    </row>
    <row r="38" spans="2:7">
      <c r="B38" s="66"/>
      <c r="C38" s="66"/>
      <c r="D38" s="66"/>
      <c r="E38" s="66"/>
    </row>
    <row r="39" spans="2:7" ht="60.75" customHeight="1">
      <c r="B39" s="66"/>
      <c r="C39" s="66"/>
      <c r="D39" s="66"/>
      <c r="E39" s="66"/>
    </row>
    <row r="40" spans="2:7" ht="294" customHeight="1">
      <c r="B40" s="66"/>
      <c r="C40" s="66"/>
      <c r="D40" s="66"/>
      <c r="E40" s="66"/>
    </row>
    <row r="41" spans="2:7">
      <c r="B41" s="68" t="s">
        <v>31</v>
      </c>
      <c r="C41" s="69"/>
      <c r="D41" s="69"/>
      <c r="E41" s="69"/>
    </row>
    <row r="42" spans="2:7">
      <c r="B42" s="66"/>
      <c r="C42" s="66"/>
      <c r="D42" s="66"/>
      <c r="E42" s="66"/>
    </row>
    <row r="43" spans="2:7">
      <c r="C43" s="70" t="s">
        <v>48</v>
      </c>
      <c r="D43" s="186"/>
      <c r="E43" s="186"/>
      <c r="G43" s="2"/>
    </row>
    <row r="44" spans="2:7">
      <c r="C44" s="71" t="s">
        <v>49</v>
      </c>
      <c r="D44" s="186"/>
      <c r="E44" s="186"/>
      <c r="G44" s="2"/>
    </row>
    <row r="45" spans="2:7">
      <c r="C45" s="72" t="s">
        <v>50</v>
      </c>
      <c r="D45" s="186"/>
      <c r="E45" s="186"/>
      <c r="G45" s="11"/>
    </row>
    <row r="46" spans="2:7">
      <c r="C46" s="70" t="s">
        <v>51</v>
      </c>
      <c r="D46" s="186"/>
      <c r="E46" s="186"/>
      <c r="G46" s="2"/>
    </row>
    <row r="47" spans="2:7" ht="14.65" customHeight="1">
      <c r="C47" s="70" t="s">
        <v>52</v>
      </c>
      <c r="D47" s="186"/>
      <c r="E47" s="186"/>
      <c r="G47" s="11"/>
    </row>
    <row r="48" spans="2:7">
      <c r="C48" s="72" t="s">
        <v>53</v>
      </c>
      <c r="D48" s="186"/>
      <c r="E48" s="186"/>
      <c r="G48" s="2"/>
    </row>
    <row r="49" spans="1:7">
      <c r="C49" s="70" t="s">
        <v>54</v>
      </c>
      <c r="D49" s="186"/>
      <c r="E49" s="186"/>
      <c r="G49" s="2"/>
    </row>
    <row r="50" spans="1:7">
      <c r="C50" s="72" t="s">
        <v>55</v>
      </c>
      <c r="D50" s="186"/>
      <c r="E50" s="186"/>
      <c r="G50" s="2"/>
    </row>
    <row r="51" spans="1:7">
      <c r="B51" s="66"/>
      <c r="C51" s="73"/>
      <c r="D51" s="73"/>
      <c r="E51" s="73"/>
      <c r="G51" s="2"/>
    </row>
    <row r="52" spans="1:7">
      <c r="B52" s="218" t="s">
        <v>211</v>
      </c>
      <c r="C52" s="218"/>
      <c r="D52" s="218"/>
      <c r="E52" s="218"/>
      <c r="G52" s="2"/>
    </row>
    <row r="53" spans="1:7" ht="13.5" thickBot="1">
      <c r="B53" s="66"/>
      <c r="C53" s="66"/>
      <c r="D53" s="66"/>
      <c r="E53" s="66"/>
      <c r="G53" s="2"/>
    </row>
    <row r="54" spans="1:7" ht="15">
      <c r="B54" s="74" t="s">
        <v>56</v>
      </c>
      <c r="C54" s="219" t="s">
        <v>208</v>
      </c>
      <c r="D54" s="220"/>
      <c r="E54" s="75"/>
      <c r="G54" s="3"/>
    </row>
    <row r="55" spans="1:7" s="4" customFormat="1">
      <c r="A55" s="172"/>
      <c r="B55" s="74" t="s">
        <v>57</v>
      </c>
      <c r="C55" s="229" t="s">
        <v>209</v>
      </c>
      <c r="D55" s="230"/>
      <c r="E55" s="76"/>
      <c r="F55" s="66"/>
    </row>
    <row r="56" spans="1:7" ht="13.5" thickBot="1">
      <c r="C56" s="231" t="s">
        <v>210</v>
      </c>
      <c r="D56" s="232"/>
      <c r="E56" s="77"/>
      <c r="F56" s="66"/>
    </row>
    <row r="57" spans="1:7">
      <c r="C57" s="78"/>
      <c r="D57" s="78"/>
      <c r="E57" s="66"/>
      <c r="F57" s="66"/>
    </row>
    <row r="58" spans="1:7">
      <c r="B58" s="218" t="s">
        <v>58</v>
      </c>
      <c r="C58" s="218"/>
      <c r="D58" s="218"/>
      <c r="E58" s="218"/>
      <c r="F58" s="218"/>
    </row>
    <row r="59" spans="1:7">
      <c r="B59" s="66"/>
      <c r="C59" s="66"/>
      <c r="D59" s="66"/>
      <c r="E59" s="66"/>
      <c r="F59" s="66"/>
    </row>
    <row r="60" spans="1:7" s="6" customFormat="1">
      <c r="A60" s="173"/>
      <c r="B60" s="79" t="s">
        <v>59</v>
      </c>
      <c r="C60" s="80" t="s">
        <v>24</v>
      </c>
      <c r="D60" s="81"/>
      <c r="E60" s="81"/>
      <c r="F60" s="81"/>
    </row>
    <row r="61" spans="1:7" s="6" customFormat="1" ht="38.25">
      <c r="A61" s="173"/>
      <c r="B61" s="82"/>
      <c r="C61" s="83" t="s">
        <v>10</v>
      </c>
      <c r="D61" s="83" t="s">
        <v>20</v>
      </c>
      <c r="E61" s="83" t="s">
        <v>21</v>
      </c>
      <c r="F61" s="83" t="s">
        <v>22</v>
      </c>
    </row>
    <row r="62" spans="1:7" ht="64.900000000000006" customHeight="1">
      <c r="B62" s="84" t="s">
        <v>1</v>
      </c>
      <c r="C62" s="85" t="s">
        <v>213</v>
      </c>
      <c r="D62" s="86">
        <v>0.15</v>
      </c>
      <c r="E62" s="84"/>
      <c r="F62" s="87">
        <f t="shared" ref="F62:F67" si="0">D62*E62</f>
        <v>0</v>
      </c>
    </row>
    <row r="63" spans="1:7" ht="48" customHeight="1">
      <c r="B63" s="84" t="s">
        <v>0</v>
      </c>
      <c r="C63" s="88" t="s">
        <v>214</v>
      </c>
      <c r="D63" s="86">
        <v>0.15</v>
      </c>
      <c r="E63" s="84"/>
      <c r="F63" s="87">
        <f t="shared" si="0"/>
        <v>0</v>
      </c>
    </row>
    <row r="64" spans="1:7" ht="26.45" customHeight="1">
      <c r="B64" s="84" t="s">
        <v>2</v>
      </c>
      <c r="C64" s="88" t="s">
        <v>6</v>
      </c>
      <c r="D64" s="86">
        <v>0.15</v>
      </c>
      <c r="E64" s="84"/>
      <c r="F64" s="87">
        <f t="shared" si="0"/>
        <v>0</v>
      </c>
    </row>
    <row r="65" spans="1:6" ht="45.6" customHeight="1">
      <c r="B65" s="84" t="s">
        <v>3</v>
      </c>
      <c r="C65" s="88" t="s">
        <v>60</v>
      </c>
      <c r="D65" s="86">
        <v>0.2</v>
      </c>
      <c r="E65" s="84"/>
      <c r="F65" s="87">
        <f t="shared" si="0"/>
        <v>0</v>
      </c>
    </row>
    <row r="66" spans="1:6" ht="49.9" customHeight="1">
      <c r="B66" s="84" t="s">
        <v>4</v>
      </c>
      <c r="C66" s="89" t="s">
        <v>41</v>
      </c>
      <c r="D66" s="86">
        <v>0.2</v>
      </c>
      <c r="E66" s="84"/>
      <c r="F66" s="87">
        <f t="shared" si="0"/>
        <v>0</v>
      </c>
    </row>
    <row r="67" spans="1:6" ht="48" customHeight="1">
      <c r="B67" s="84" t="s">
        <v>5</v>
      </c>
      <c r="C67" s="88" t="s">
        <v>43</v>
      </c>
      <c r="D67" s="86">
        <v>0.15</v>
      </c>
      <c r="E67" s="84"/>
      <c r="F67" s="87">
        <f t="shared" si="0"/>
        <v>0</v>
      </c>
    </row>
    <row r="68" spans="1:6">
      <c r="C68" s="90" t="s">
        <v>13</v>
      </c>
      <c r="D68" s="91">
        <f>SUM(D62:D67)</f>
        <v>0.99999999999999989</v>
      </c>
      <c r="E68" s="92"/>
      <c r="F68" s="93">
        <f>SUM(F62:F67)</f>
        <v>0</v>
      </c>
    </row>
    <row r="69" spans="1:6" ht="12" customHeight="1">
      <c r="C69" s="94" t="s">
        <v>25</v>
      </c>
      <c r="D69" s="95"/>
      <c r="E69" s="95"/>
      <c r="F69" s="96"/>
    </row>
    <row r="70" spans="1:6" ht="120.4" customHeight="1">
      <c r="C70" s="97"/>
      <c r="D70" s="98"/>
      <c r="E70" s="98"/>
      <c r="F70" s="99"/>
    </row>
    <row r="71" spans="1:6">
      <c r="B71" s="66"/>
      <c r="C71" s="66"/>
      <c r="D71" s="66"/>
      <c r="E71" s="66"/>
    </row>
    <row r="72" spans="1:6">
      <c r="B72" s="79" t="s">
        <v>66</v>
      </c>
      <c r="C72" s="80" t="s">
        <v>219</v>
      </c>
      <c r="D72" s="81"/>
      <c r="E72" s="81"/>
      <c r="F72" s="81"/>
    </row>
    <row r="73" spans="1:6" ht="38.25">
      <c r="B73" s="82"/>
      <c r="C73" s="83" t="s">
        <v>10</v>
      </c>
      <c r="D73" s="83" t="s">
        <v>20</v>
      </c>
      <c r="E73" s="83" t="s">
        <v>21</v>
      </c>
      <c r="F73" s="83" t="s">
        <v>22</v>
      </c>
    </row>
    <row r="74" spans="1:6" ht="38.25">
      <c r="B74" s="100" t="s">
        <v>1</v>
      </c>
      <c r="C74" s="89" t="s">
        <v>218</v>
      </c>
      <c r="D74" s="101">
        <v>0.4</v>
      </c>
      <c r="E74" s="84"/>
      <c r="F74" s="102">
        <f t="shared" ref="F74:F79" si="1">E74*D74</f>
        <v>0</v>
      </c>
    </row>
    <row r="75" spans="1:6" ht="25.5">
      <c r="B75" s="84" t="s">
        <v>0</v>
      </c>
      <c r="C75" s="89" t="s">
        <v>23</v>
      </c>
      <c r="D75" s="103">
        <v>0.15</v>
      </c>
      <c r="E75" s="84"/>
      <c r="F75" s="102">
        <f t="shared" si="1"/>
        <v>0</v>
      </c>
    </row>
    <row r="76" spans="1:6" ht="21.6" customHeight="1">
      <c r="B76" s="84" t="s">
        <v>2</v>
      </c>
      <c r="C76" s="89" t="s">
        <v>62</v>
      </c>
      <c r="D76" s="103">
        <v>0.15</v>
      </c>
      <c r="E76" s="84"/>
      <c r="F76" s="102">
        <f t="shared" si="1"/>
        <v>0</v>
      </c>
    </row>
    <row r="77" spans="1:6" ht="37.9" customHeight="1">
      <c r="B77" s="84" t="s">
        <v>3</v>
      </c>
      <c r="C77" s="89" t="s">
        <v>63</v>
      </c>
      <c r="D77" s="103">
        <v>0.1</v>
      </c>
      <c r="E77" s="84"/>
      <c r="F77" s="102">
        <f t="shared" si="1"/>
        <v>0</v>
      </c>
    </row>
    <row r="78" spans="1:6" ht="33.6" customHeight="1">
      <c r="B78" s="84" t="s">
        <v>4</v>
      </c>
      <c r="C78" s="89" t="s">
        <v>64</v>
      </c>
      <c r="D78" s="103">
        <v>0.1</v>
      </c>
      <c r="E78" s="84"/>
      <c r="F78" s="102">
        <f t="shared" si="1"/>
        <v>0</v>
      </c>
    </row>
    <row r="79" spans="1:6" ht="25.5">
      <c r="B79" s="84" t="s">
        <v>5</v>
      </c>
      <c r="C79" s="89" t="s">
        <v>65</v>
      </c>
      <c r="D79" s="103">
        <v>0.1</v>
      </c>
      <c r="E79" s="84"/>
      <c r="F79" s="102">
        <f t="shared" si="1"/>
        <v>0</v>
      </c>
    </row>
    <row r="80" spans="1:6" s="4" customFormat="1">
      <c r="A80" s="172"/>
      <c r="B80" s="104"/>
      <c r="C80" s="90" t="s">
        <v>13</v>
      </c>
      <c r="D80" s="105">
        <f>SUM(D74:D79)</f>
        <v>1</v>
      </c>
      <c r="E80" s="106"/>
      <c r="F80" s="107">
        <f>SUM(F74:F79)</f>
        <v>0</v>
      </c>
    </row>
    <row r="81" spans="2:6" ht="12" customHeight="1">
      <c r="C81" s="108" t="s">
        <v>25</v>
      </c>
      <c r="D81" s="109"/>
      <c r="E81" s="109"/>
      <c r="F81" s="110"/>
    </row>
    <row r="82" spans="2:6" ht="97.9" customHeight="1">
      <c r="C82" s="111"/>
      <c r="D82" s="112"/>
      <c r="E82" s="112"/>
      <c r="F82" s="113"/>
    </row>
    <row r="83" spans="2:6">
      <c r="B83" s="66"/>
      <c r="C83" s="66"/>
      <c r="D83" s="66"/>
      <c r="E83" s="66"/>
    </row>
    <row r="84" spans="2:6">
      <c r="B84" s="79" t="s">
        <v>82</v>
      </c>
      <c r="C84" s="80" t="s">
        <v>83</v>
      </c>
      <c r="D84" s="81"/>
      <c r="E84" s="81"/>
      <c r="F84" s="81"/>
    </row>
    <row r="85" spans="2:6" ht="38.25">
      <c r="B85" s="114"/>
      <c r="C85" s="83" t="s">
        <v>10</v>
      </c>
      <c r="D85" s="83" t="s">
        <v>20</v>
      </c>
      <c r="E85" s="83" t="s">
        <v>21</v>
      </c>
      <c r="F85" s="83" t="s">
        <v>22</v>
      </c>
    </row>
    <row r="86" spans="2:6" ht="36" customHeight="1">
      <c r="B86" s="100" t="s">
        <v>1</v>
      </c>
      <c r="C86" s="115" t="s">
        <v>84</v>
      </c>
      <c r="D86" s="116">
        <v>0.2</v>
      </c>
      <c r="E86" s="100"/>
      <c r="F86" s="117">
        <f t="shared" ref="F86:F91" si="2">D86*E86</f>
        <v>0</v>
      </c>
    </row>
    <row r="87" spans="2:6" ht="25.5">
      <c r="B87" s="100" t="s">
        <v>0</v>
      </c>
      <c r="C87" s="115" t="s">
        <v>85</v>
      </c>
      <c r="D87" s="86">
        <v>0.1</v>
      </c>
      <c r="E87" s="84"/>
      <c r="F87" s="102">
        <f t="shared" si="2"/>
        <v>0</v>
      </c>
    </row>
    <row r="88" spans="2:6" ht="34.5" customHeight="1">
      <c r="B88" s="100" t="s">
        <v>2</v>
      </c>
      <c r="C88" s="115" t="s">
        <v>215</v>
      </c>
      <c r="D88" s="118">
        <v>0.2</v>
      </c>
      <c r="E88" s="119"/>
      <c r="F88" s="120">
        <f t="shared" si="2"/>
        <v>0</v>
      </c>
    </row>
    <row r="89" spans="2:6" ht="38.25">
      <c r="B89" s="100" t="s">
        <v>3</v>
      </c>
      <c r="C89" s="115" t="s">
        <v>216</v>
      </c>
      <c r="D89" s="121">
        <v>0.1</v>
      </c>
      <c r="E89" s="100"/>
      <c r="F89" s="117">
        <f t="shared" si="2"/>
        <v>0</v>
      </c>
    </row>
    <row r="90" spans="2:6" ht="38.25">
      <c r="B90" s="100" t="s">
        <v>4</v>
      </c>
      <c r="C90" s="115" t="s">
        <v>26</v>
      </c>
      <c r="D90" s="86">
        <v>0.1</v>
      </c>
      <c r="E90" s="84"/>
      <c r="F90" s="102">
        <f t="shared" si="2"/>
        <v>0</v>
      </c>
    </row>
    <row r="91" spans="2:6" ht="63.75">
      <c r="B91" s="100" t="s">
        <v>5</v>
      </c>
      <c r="C91" s="115" t="s">
        <v>86</v>
      </c>
      <c r="D91" s="103">
        <v>0.3</v>
      </c>
      <c r="E91" s="119"/>
      <c r="F91" s="120">
        <f t="shared" si="2"/>
        <v>0</v>
      </c>
    </row>
    <row r="92" spans="2:6">
      <c r="C92" s="90" t="s">
        <v>13</v>
      </c>
      <c r="D92" s="122">
        <f>SUM(D81:D91)</f>
        <v>1</v>
      </c>
      <c r="E92" s="106"/>
      <c r="F92" s="107">
        <f>SUM(F86:F91)</f>
        <v>0</v>
      </c>
    </row>
    <row r="93" spans="2:6">
      <c r="C93" s="206" t="s">
        <v>70</v>
      </c>
      <c r="D93" s="207"/>
      <c r="E93" s="207"/>
      <c r="F93" s="208"/>
    </row>
    <row r="94" spans="2:6" ht="52.9" customHeight="1">
      <c r="C94" s="209"/>
      <c r="D94" s="210"/>
      <c r="E94" s="210"/>
      <c r="F94" s="211"/>
    </row>
    <row r="95" spans="2:6">
      <c r="C95" s="212"/>
      <c r="D95" s="213"/>
      <c r="E95" s="213"/>
      <c r="F95" s="214"/>
    </row>
    <row r="96" spans="2:6">
      <c r="C96" s="123"/>
      <c r="D96" s="123"/>
      <c r="E96" s="123"/>
      <c r="F96" s="123"/>
    </row>
    <row r="97" spans="2:6">
      <c r="B97" s="79" t="s">
        <v>67</v>
      </c>
      <c r="C97" s="80" t="s">
        <v>87</v>
      </c>
      <c r="D97" s="81"/>
      <c r="E97" s="81"/>
      <c r="F97" s="81"/>
    </row>
    <row r="98" spans="2:6" ht="38.25">
      <c r="C98" s="83" t="s">
        <v>10</v>
      </c>
      <c r="D98" s="83" t="s">
        <v>20</v>
      </c>
      <c r="E98" s="83" t="s">
        <v>21</v>
      </c>
      <c r="F98" s="83" t="s">
        <v>22</v>
      </c>
    </row>
    <row r="99" spans="2:6" ht="25.5">
      <c r="B99" s="100" t="s">
        <v>1</v>
      </c>
      <c r="C99" s="115" t="s">
        <v>68</v>
      </c>
      <c r="D99" s="121">
        <v>0.5</v>
      </c>
      <c r="E99" s="124"/>
      <c r="F99" s="117">
        <f t="shared" ref="F99:F100" si="3">D99*E99</f>
        <v>0</v>
      </c>
    </row>
    <row r="100" spans="2:6" ht="25.5">
      <c r="B100" s="124" t="s">
        <v>0</v>
      </c>
      <c r="C100" s="115" t="s">
        <v>69</v>
      </c>
      <c r="D100" s="121">
        <v>0.5</v>
      </c>
      <c r="E100" s="124"/>
      <c r="F100" s="117">
        <f t="shared" si="3"/>
        <v>0</v>
      </c>
    </row>
    <row r="101" spans="2:6">
      <c r="B101" s="125"/>
      <c r="C101" s="90" t="s">
        <v>13</v>
      </c>
      <c r="D101" s="122">
        <f>SUM(D99:D100)</f>
        <v>1</v>
      </c>
      <c r="E101" s="126"/>
      <c r="F101" s="107">
        <f>SUM(F99:F100)</f>
        <v>0</v>
      </c>
    </row>
    <row r="102" spans="2:6">
      <c r="B102" s="66"/>
      <c r="C102" s="206" t="s">
        <v>70</v>
      </c>
      <c r="D102" s="207"/>
      <c r="E102" s="207"/>
      <c r="F102" s="208"/>
    </row>
    <row r="103" spans="2:6">
      <c r="B103" s="66"/>
      <c r="C103" s="212"/>
      <c r="D103" s="213"/>
      <c r="E103" s="213"/>
      <c r="F103" s="214"/>
    </row>
    <row r="104" spans="2:6">
      <c r="B104" s="66"/>
      <c r="C104" s="66"/>
      <c r="D104" s="66"/>
      <c r="E104" s="66"/>
    </row>
    <row r="105" spans="2:6">
      <c r="B105" s="66"/>
      <c r="C105" s="66"/>
      <c r="D105" s="66"/>
      <c r="E105" s="66"/>
    </row>
    <row r="106" spans="2:6">
      <c r="B106" s="127"/>
      <c r="C106" s="66"/>
      <c r="D106" s="66"/>
      <c r="E106" s="66"/>
    </row>
    <row r="107" spans="2:6">
      <c r="B107" s="128" t="s">
        <v>71</v>
      </c>
      <c r="C107" s="129"/>
      <c r="D107" s="130"/>
      <c r="E107" s="130"/>
      <c r="F107" s="130"/>
    </row>
    <row r="108" spans="2:6">
      <c r="B108" s="66"/>
      <c r="C108" s="66"/>
      <c r="D108" s="66"/>
      <c r="E108" s="66"/>
      <c r="F108" s="66"/>
    </row>
    <row r="109" spans="2:6" ht="30.4" customHeight="1">
      <c r="C109" s="82" t="s">
        <v>14</v>
      </c>
      <c r="D109" s="82" t="s">
        <v>11</v>
      </c>
      <c r="E109" s="82" t="s">
        <v>19</v>
      </c>
      <c r="F109" s="131" t="s">
        <v>12</v>
      </c>
    </row>
    <row r="110" spans="2:6">
      <c r="C110" s="72" t="s">
        <v>15</v>
      </c>
      <c r="D110" s="121">
        <v>0.2</v>
      </c>
      <c r="E110" s="132">
        <f>F68</f>
        <v>0</v>
      </c>
      <c r="F110" s="102">
        <f>D110*E110</f>
        <v>0</v>
      </c>
    </row>
    <row r="111" spans="2:6">
      <c r="C111" s="72" t="s">
        <v>220</v>
      </c>
      <c r="D111" s="121">
        <v>0.2</v>
      </c>
      <c r="E111" s="132">
        <f>F80</f>
        <v>0</v>
      </c>
      <c r="F111" s="102">
        <f>D111*E111</f>
        <v>0</v>
      </c>
    </row>
    <row r="112" spans="2:6">
      <c r="C112" s="72" t="s">
        <v>16</v>
      </c>
      <c r="D112" s="121">
        <v>0.5</v>
      </c>
      <c r="E112" s="132">
        <f>F92</f>
        <v>0</v>
      </c>
      <c r="F112" s="102">
        <f>D112*E112</f>
        <v>0</v>
      </c>
    </row>
    <row r="113" spans="1:6">
      <c r="C113" s="133" t="s">
        <v>221</v>
      </c>
      <c r="D113" s="121">
        <v>0.1</v>
      </c>
      <c r="E113" s="134">
        <f>F101</f>
        <v>0</v>
      </c>
      <c r="F113" s="135">
        <f>D113*E113</f>
        <v>0</v>
      </c>
    </row>
    <row r="114" spans="1:6" ht="45" customHeight="1">
      <c r="C114" s="136" t="s">
        <v>18</v>
      </c>
      <c r="D114" s="137">
        <f>SUM(D110:D113)</f>
        <v>1</v>
      </c>
      <c r="E114" s="138"/>
      <c r="F114" s="139">
        <f>SUM(F110:F113)</f>
        <v>0</v>
      </c>
    </row>
    <row r="115" spans="1:6" s="4" customFormat="1">
      <c r="A115" s="172"/>
      <c r="B115" s="140"/>
      <c r="C115" s="141"/>
      <c r="D115" s="142"/>
      <c r="E115" s="143"/>
      <c r="F115" s="104"/>
    </row>
    <row r="116" spans="1:6" s="4" customFormat="1" ht="12" customHeight="1">
      <c r="A116" s="172"/>
      <c r="B116" s="205" t="s">
        <v>212</v>
      </c>
      <c r="C116" s="205"/>
      <c r="D116" s="205"/>
      <c r="E116" s="205"/>
      <c r="F116" s="205"/>
    </row>
    <row r="117" spans="1:6" s="4" customFormat="1">
      <c r="A117" s="172"/>
      <c r="B117" s="144"/>
      <c r="C117" s="144"/>
      <c r="D117" s="144"/>
      <c r="E117" s="144"/>
      <c r="F117" s="144"/>
    </row>
    <row r="118" spans="1:6" ht="49.15" customHeight="1">
      <c r="B118" s="233" t="s">
        <v>72</v>
      </c>
      <c r="C118" s="233"/>
      <c r="D118" s="233"/>
      <c r="E118" s="233"/>
      <c r="F118" s="233"/>
    </row>
    <row r="119" spans="1:6">
      <c r="B119" s="144"/>
      <c r="C119" s="144"/>
      <c r="D119" s="144"/>
      <c r="E119" s="144"/>
      <c r="F119" s="144"/>
    </row>
    <row r="120" spans="1:6" ht="44.65" customHeight="1">
      <c r="B120" s="145"/>
      <c r="C120" s="146" t="s">
        <v>10</v>
      </c>
      <c r="D120" s="146" t="s">
        <v>20</v>
      </c>
      <c r="E120" s="146" t="s">
        <v>35</v>
      </c>
      <c r="F120" s="146" t="s">
        <v>22</v>
      </c>
    </row>
    <row r="121" spans="1:6" ht="82.9" customHeight="1">
      <c r="A121" s="9">
        <v>1</v>
      </c>
      <c r="B121" s="100" t="s">
        <v>73</v>
      </c>
      <c r="C121" s="147" t="s">
        <v>223</v>
      </c>
      <c r="D121" s="148">
        <v>0.5</v>
      </c>
      <c r="E121" s="149"/>
      <c r="F121" s="100">
        <f>D121*E121</f>
        <v>0</v>
      </c>
    </row>
    <row r="122" spans="1:6" ht="358.9" customHeight="1">
      <c r="A122" s="9">
        <v>4</v>
      </c>
      <c r="B122" s="100" t="s">
        <v>74</v>
      </c>
      <c r="C122" s="12" t="s">
        <v>197</v>
      </c>
      <c r="D122" s="148">
        <v>0.5</v>
      </c>
      <c r="E122" s="149"/>
      <c r="F122" s="100">
        <f>D122*E122</f>
        <v>0</v>
      </c>
    </row>
    <row r="123" spans="1:6">
      <c r="B123" s="100"/>
      <c r="C123" s="150"/>
      <c r="D123" s="148">
        <f>SUM(D121:D122)</f>
        <v>1</v>
      </c>
      <c r="E123" s="149"/>
      <c r="F123" s="136">
        <f>SUM(F121:F122)</f>
        <v>0</v>
      </c>
    </row>
    <row r="124" spans="1:6">
      <c r="C124" s="67" t="s">
        <v>75</v>
      </c>
    </row>
    <row r="125" spans="1:6" ht="26.65" customHeight="1">
      <c r="B125" s="151" t="s">
        <v>36</v>
      </c>
      <c r="C125" s="227" t="s">
        <v>222</v>
      </c>
      <c r="D125" s="227"/>
      <c r="E125" s="227"/>
      <c r="F125" s="227"/>
    </row>
    <row r="126" spans="1:6">
      <c r="B126" s="152"/>
      <c r="C126" s="228"/>
      <c r="D126" s="228"/>
      <c r="E126" s="228"/>
      <c r="F126" s="228"/>
    </row>
    <row r="127" spans="1:6" ht="10.15" customHeight="1">
      <c r="B127" s="152"/>
      <c r="C127" s="153"/>
      <c r="D127" s="153"/>
      <c r="E127" s="153"/>
      <c r="F127" s="153"/>
    </row>
    <row r="128" spans="1:6" ht="12.4" customHeight="1">
      <c r="B128" s="221" t="s">
        <v>76</v>
      </c>
      <c r="C128" s="221"/>
      <c r="D128" s="221"/>
      <c r="E128" s="221"/>
      <c r="F128" s="221"/>
    </row>
    <row r="129" spans="1:9" ht="12.4" customHeight="1">
      <c r="B129" s="66"/>
      <c r="C129" s="66"/>
      <c r="D129" s="66"/>
      <c r="E129" s="66"/>
      <c r="F129" s="66"/>
    </row>
    <row r="130" spans="1:9" ht="18" customHeight="1">
      <c r="B130" s="222" t="s">
        <v>217</v>
      </c>
      <c r="C130" s="223"/>
      <c r="D130" s="223"/>
      <c r="E130" s="223"/>
      <c r="F130" s="223"/>
    </row>
    <row r="131" spans="1:9" ht="24.75" customHeight="1">
      <c r="B131" s="125"/>
      <c r="C131" s="66"/>
      <c r="D131" s="66"/>
      <c r="E131" s="66"/>
      <c r="F131" s="66"/>
    </row>
    <row r="132" spans="1:9" ht="58.9" customHeight="1">
      <c r="B132" s="224" t="s">
        <v>224</v>
      </c>
      <c r="C132" s="224"/>
      <c r="D132" s="224"/>
      <c r="E132" s="224"/>
      <c r="F132" s="224"/>
    </row>
    <row r="133" spans="1:9" ht="45.75" customHeight="1">
      <c r="B133" s="225" t="s">
        <v>44</v>
      </c>
      <c r="C133" s="226"/>
      <c r="D133" s="226"/>
      <c r="E133" s="226"/>
      <c r="F133" s="226"/>
    </row>
    <row r="134" spans="1:9" ht="50.65" customHeight="1">
      <c r="B134" s="5" t="s">
        <v>45</v>
      </c>
      <c r="C134" s="83" t="s">
        <v>46</v>
      </c>
      <c r="F134" s="66"/>
      <c r="G134" s="1" t="s">
        <v>33</v>
      </c>
    </row>
    <row r="135" spans="1:9" ht="24" customHeight="1">
      <c r="B135" s="84"/>
      <c r="C135" s="154">
        <f>+IF(AND(B135&gt;=1,B135&lt;=4.9),-1,IF(AND(B135&gt;=5,B135&lt;=6.99),1,IF(AND(B135&gt;=7,B135&lt;=8.99),2,IF(AND(B135&gt;=9),3,IF(AND(B135=0),0)))))</f>
        <v>0</v>
      </c>
      <c r="F135" s="66"/>
      <c r="G135" s="1" t="s">
        <v>34</v>
      </c>
    </row>
    <row r="136" spans="1:9" ht="74.650000000000006" customHeight="1">
      <c r="B136" s="215" t="s">
        <v>47</v>
      </c>
      <c r="C136" s="215"/>
      <c r="D136" s="215"/>
      <c r="E136" s="215"/>
      <c r="F136" s="215"/>
      <c r="G136" s="8"/>
      <c r="H136" s="7"/>
    </row>
    <row r="137" spans="1:9" customFormat="1" ht="22.9" customHeight="1">
      <c r="A137" s="174"/>
      <c r="B137" s="68" t="s">
        <v>77</v>
      </c>
      <c r="C137" s="69"/>
      <c r="D137" s="69"/>
      <c r="E137" s="69"/>
      <c r="F137" s="69"/>
    </row>
    <row r="138" spans="1:9" ht="16.899999999999999" customHeight="1" thickBot="1">
      <c r="B138" s="66"/>
      <c r="C138" s="66"/>
      <c r="D138" s="66"/>
      <c r="E138" s="66"/>
      <c r="F138" s="66"/>
      <c r="G138" s="7"/>
      <c r="H138" s="7"/>
    </row>
    <row r="139" spans="1:9" ht="26.25" thickBot="1">
      <c r="B139" s="66"/>
      <c r="C139" s="66"/>
      <c r="D139" s="155" t="s">
        <v>11</v>
      </c>
      <c r="E139" s="156" t="s">
        <v>78</v>
      </c>
    </row>
    <row r="140" spans="1:9">
      <c r="B140" s="66"/>
      <c r="C140" s="157" t="s">
        <v>38</v>
      </c>
      <c r="D140" s="158">
        <f>+IF(B135&gt;0.1,0.7,0.7)</f>
        <v>0.7</v>
      </c>
      <c r="E140" s="159"/>
    </row>
    <row r="141" spans="1:9">
      <c r="B141" s="66"/>
      <c r="C141" s="160" t="s">
        <v>233</v>
      </c>
      <c r="D141" s="161">
        <v>0.2</v>
      </c>
      <c r="E141" s="162"/>
    </row>
    <row r="142" spans="1:9">
      <c r="B142" s="66"/>
      <c r="C142" s="163" t="s">
        <v>32</v>
      </c>
      <c r="D142" s="164">
        <v>0.1</v>
      </c>
      <c r="E142" s="162"/>
    </row>
    <row r="143" spans="1:9">
      <c r="B143" s="165" t="s">
        <v>37</v>
      </c>
      <c r="C143" s="160" t="s">
        <v>7</v>
      </c>
      <c r="D143" s="161">
        <v>1</v>
      </c>
      <c r="E143" s="166"/>
      <c r="I143" s="1" t="s">
        <v>33</v>
      </c>
    </row>
    <row r="144" spans="1:9" ht="14.65" customHeight="1" thickBot="1">
      <c r="B144" s="66"/>
      <c r="C144" s="167" t="s">
        <v>8</v>
      </c>
      <c r="D144" s="216" t="str">
        <f>+IF(OR(E143&lt;2.9),"No adjudicable","Adjudicable")</f>
        <v>No adjudicable</v>
      </c>
      <c r="E144" s="217"/>
      <c r="I144" s="1" t="s">
        <v>34</v>
      </c>
    </row>
    <row r="145" spans="2:6" ht="14.65" customHeight="1">
      <c r="B145" s="66"/>
      <c r="C145" s="187"/>
      <c r="D145" s="187"/>
      <c r="E145" s="187"/>
      <c r="F145" s="168"/>
    </row>
    <row r="146" spans="2:6">
      <c r="B146" s="66"/>
      <c r="C146" s="66"/>
      <c r="D146" s="66"/>
      <c r="E146" s="66"/>
      <c r="F146" s="66"/>
    </row>
    <row r="147" spans="2:6">
      <c r="B147" s="82" t="s">
        <v>27</v>
      </c>
      <c r="C147" s="82" t="s">
        <v>8</v>
      </c>
      <c r="D147" s="188" t="s">
        <v>9</v>
      </c>
      <c r="E147" s="189"/>
      <c r="F147" s="190"/>
    </row>
    <row r="148" spans="2:6" ht="70.900000000000006" customHeight="1">
      <c r="B148" s="84" t="s">
        <v>79</v>
      </c>
      <c r="C148" s="169" t="s">
        <v>28</v>
      </c>
      <c r="D148" s="191" t="s">
        <v>80</v>
      </c>
      <c r="E148" s="192"/>
      <c r="F148" s="193"/>
    </row>
    <row r="149" spans="2:6" ht="106.15" customHeight="1">
      <c r="B149" s="170" t="s">
        <v>81</v>
      </c>
      <c r="C149" s="169" t="s">
        <v>29</v>
      </c>
      <c r="D149" s="194" t="s">
        <v>30</v>
      </c>
      <c r="E149" s="195"/>
      <c r="F149" s="196"/>
    </row>
    <row r="150" spans="2:6">
      <c r="B150" s="171"/>
      <c r="C150" s="171"/>
      <c r="D150" s="171"/>
      <c r="E150" s="171"/>
      <c r="F150" s="171"/>
    </row>
    <row r="151" spans="2:6">
      <c r="B151" s="171"/>
      <c r="C151" s="171"/>
      <c r="D151" s="171"/>
      <c r="E151" s="171"/>
      <c r="F151" s="171"/>
    </row>
    <row r="152" spans="2:6">
      <c r="B152" s="66"/>
      <c r="C152" s="66"/>
      <c r="D152" s="197"/>
      <c r="E152" s="185"/>
      <c r="F152" s="198"/>
    </row>
    <row r="153" spans="2:6">
      <c r="B153" s="66"/>
      <c r="C153" s="66"/>
      <c r="D153" s="199"/>
      <c r="E153" s="200"/>
      <c r="F153" s="201"/>
    </row>
    <row r="154" spans="2:6">
      <c r="B154" s="66"/>
      <c r="C154" s="66"/>
      <c r="D154" s="202"/>
      <c r="E154" s="203"/>
      <c r="F154" s="204"/>
    </row>
    <row r="155" spans="2:6">
      <c r="B155" s="66"/>
      <c r="C155" s="66"/>
      <c r="D155" s="185" t="s">
        <v>17</v>
      </c>
      <c r="E155" s="185"/>
      <c r="F155" s="185"/>
    </row>
    <row r="156" spans="2:6">
      <c r="B156" s="66"/>
      <c r="C156" s="66"/>
      <c r="D156" s="66"/>
      <c r="E156" s="66"/>
    </row>
    <row r="157" spans="2:6">
      <c r="B157" s="66"/>
      <c r="C157" s="66"/>
      <c r="D157" s="66"/>
      <c r="E157" s="66"/>
    </row>
  </sheetData>
  <sheetProtection formatCells="0"/>
  <protectedRanges>
    <protectedRange sqref="E62:E67 E74:E79" name="Rango2"/>
    <protectedRange sqref="C69 C81" name="Rango3_1"/>
    <protectedRange sqref="G81:IU82" name="Rango12"/>
    <protectedRange sqref="C81:F82 C69:IU70" name="Rango13"/>
    <protectedRange sqref="C43:F50" name="Rango1_2"/>
    <protectedRange sqref="D144" name="Rango8_1"/>
    <protectedRange sqref="D152" name="Rango3_1_2"/>
    <protectedRange sqref="B136" name="Rango4_1"/>
    <protectedRange sqref="D124" name="Rango7_1_1"/>
    <protectedRange sqref="B135" name="Rango4_1_1"/>
    <protectedRange sqref="D121:E121 D122:D123 E122" name="Rango7_3"/>
    <protectedRange sqref="E99:E100 E86:E91" name="Rango2_1"/>
    <protectedRange sqref="C102 C93" name="Rango3_1_3"/>
    <protectedRange sqref="B102:F103 C93:F96" name="Rango11"/>
    <protectedRange sqref="D125" name="Rango7_1"/>
  </protectedRanges>
  <mergeCells count="31">
    <mergeCell ref="B136:F136"/>
    <mergeCell ref="D144:E144"/>
    <mergeCell ref="C102:F103"/>
    <mergeCell ref="B52:E52"/>
    <mergeCell ref="C54:D54"/>
    <mergeCell ref="B128:F128"/>
    <mergeCell ref="B130:F130"/>
    <mergeCell ref="B132:F132"/>
    <mergeCell ref="B133:F133"/>
    <mergeCell ref="C125:F125"/>
    <mergeCell ref="C126:F126"/>
    <mergeCell ref="C55:D55"/>
    <mergeCell ref="C56:D56"/>
    <mergeCell ref="B58:F58"/>
    <mergeCell ref="B118:F118"/>
    <mergeCell ref="D155:F155"/>
    <mergeCell ref="D43:E43"/>
    <mergeCell ref="D44:E44"/>
    <mergeCell ref="D45:E45"/>
    <mergeCell ref="D46:E46"/>
    <mergeCell ref="D47:E47"/>
    <mergeCell ref="D48:E48"/>
    <mergeCell ref="D49:E49"/>
    <mergeCell ref="D50:E50"/>
    <mergeCell ref="C145:E145"/>
    <mergeCell ref="D147:F147"/>
    <mergeCell ref="D148:F148"/>
    <mergeCell ref="D149:F149"/>
    <mergeCell ref="D152:F154"/>
    <mergeCell ref="B116:F116"/>
    <mergeCell ref="C93:F95"/>
  </mergeCells>
  <conditionalFormatting sqref="E54">
    <cfRule type="cellIs" dxfId="4" priority="5" operator="equal">
      <formula>"NO"</formula>
    </cfRule>
    <cfRule type="cellIs" dxfId="3" priority="7" operator="equal">
      <formula>"SI"</formula>
    </cfRule>
  </conditionalFormatting>
  <conditionalFormatting sqref="D144">
    <cfRule type="cellIs" dxfId="2" priority="3" operator="equal">
      <formula>"No adjudicable"</formula>
    </cfRule>
  </conditionalFormatting>
  <conditionalFormatting sqref="E55:E56">
    <cfRule type="cellIs" dxfId="1" priority="1" operator="equal">
      <formula>"NO"</formula>
    </cfRule>
    <cfRule type="cellIs" dxfId="0" priority="2" operator="equal">
      <formula>"SI"</formula>
    </cfRule>
  </conditionalFormatting>
  <dataValidations count="4">
    <dataValidation type="whole" allowBlank="1" showInputMessage="1" showErrorMessage="1" sqref="E62:E67 E74:E79 E99:E100 E86:E91">
      <formula1>1</formula1>
      <formula2>4</formula2>
    </dataValidation>
    <dataValidation type="decimal" allowBlank="1" showInputMessage="1" showErrorMessage="1" sqref="B135">
      <formula1>0</formula1>
      <formula2>10</formula2>
    </dataValidation>
    <dataValidation type="list" allowBlank="1" showInputMessage="1" showErrorMessage="1" sqref="E121:E122">
      <formula1>$A$121:$A$122</formula1>
    </dataValidation>
    <dataValidation type="list" allowBlank="1" showInputMessage="1" showErrorMessage="1" sqref="E54:E56">
      <formula1>$B$54:$B$55</formula1>
    </dataValidation>
  </dataValidations>
  <printOptions horizontalCentered="1"/>
  <pageMargins left="0.25" right="0.25" top="0.75" bottom="0.75" header="0.3" footer="0.3"/>
  <pageSetup paperSize="14" scale="73" orientation="portrait" r:id="rId1"/>
  <rowBreaks count="4" manualBreakCount="4">
    <brk id="51" min="1" max="5" man="1"/>
    <brk id="83" min="1" max="5" man="1"/>
    <brk id="95" min="1" max="5" man="1"/>
    <brk id="127"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67"/>
  <sheetViews>
    <sheetView zoomScale="85" zoomScaleNormal="85" zoomScaleSheetLayoutView="70" zoomScalePageLayoutView="70" workbookViewId="0">
      <selection activeCell="B14" sqref="B14"/>
    </sheetView>
  </sheetViews>
  <sheetFormatPr baseColWidth="10" defaultColWidth="11.5703125" defaultRowHeight="15"/>
  <cols>
    <col min="1" max="1" width="6.7109375" style="13" customWidth="1"/>
    <col min="2" max="2" width="59.28515625" style="14" customWidth="1"/>
    <col min="3" max="3" width="54.7109375" style="14" customWidth="1"/>
    <col min="4" max="6" width="36.28515625" style="14" customWidth="1"/>
    <col min="7" max="16384" width="11.5703125" style="13"/>
  </cols>
  <sheetData>
    <row r="9" spans="1:6" ht="39" customHeight="1"/>
    <row r="10" spans="1:6" s="16" customFormat="1">
      <c r="A10" s="15" t="s">
        <v>88</v>
      </c>
      <c r="B10" s="44"/>
      <c r="C10" s="44"/>
      <c r="D10" s="44"/>
      <c r="E10" s="44"/>
      <c r="F10" s="44"/>
    </row>
    <row r="11" spans="1:6" s="16" customFormat="1" ht="15.75" thickBot="1">
      <c r="A11" s="17"/>
      <c r="B11" s="44"/>
      <c r="C11" s="44"/>
      <c r="D11" s="44"/>
      <c r="E11" s="44"/>
      <c r="F11" s="44"/>
    </row>
    <row r="12" spans="1:6" s="16" customFormat="1" ht="15.75" thickBot="1">
      <c r="A12" s="18" t="s">
        <v>39</v>
      </c>
      <c r="B12" s="45" t="s">
        <v>10</v>
      </c>
      <c r="C12" s="45">
        <v>1</v>
      </c>
      <c r="D12" s="45">
        <v>2</v>
      </c>
      <c r="E12" s="45">
        <v>3</v>
      </c>
      <c r="F12" s="46">
        <v>4</v>
      </c>
    </row>
    <row r="13" spans="1:6" s="16" customFormat="1" ht="150">
      <c r="A13" s="19" t="s">
        <v>89</v>
      </c>
      <c r="B13" s="47" t="s">
        <v>205</v>
      </c>
      <c r="C13" s="20" t="s">
        <v>90</v>
      </c>
      <c r="D13" s="20" t="s">
        <v>91</v>
      </c>
      <c r="E13" s="20" t="s">
        <v>92</v>
      </c>
      <c r="F13" s="21" t="s">
        <v>93</v>
      </c>
    </row>
    <row r="14" spans="1:6" s="22" customFormat="1" ht="203.25" customHeight="1">
      <c r="A14" s="19" t="s">
        <v>94</v>
      </c>
      <c r="B14" s="48" t="s">
        <v>95</v>
      </c>
      <c r="C14" s="48" t="s">
        <v>96</v>
      </c>
      <c r="D14" s="26" t="s">
        <v>97</v>
      </c>
      <c r="E14" s="26" t="s">
        <v>98</v>
      </c>
      <c r="F14" s="49" t="s">
        <v>99</v>
      </c>
    </row>
    <row r="15" spans="1:6" s="22" customFormat="1" ht="54.6" customHeight="1">
      <c r="A15" s="19" t="s">
        <v>100</v>
      </c>
      <c r="B15" s="48" t="s">
        <v>6</v>
      </c>
      <c r="C15" s="48" t="s">
        <v>101</v>
      </c>
      <c r="D15" s="48" t="s">
        <v>102</v>
      </c>
      <c r="E15" s="48" t="s">
        <v>103</v>
      </c>
      <c r="F15" s="49" t="s">
        <v>104</v>
      </c>
    </row>
    <row r="16" spans="1:6" s="22" customFormat="1" ht="174" customHeight="1">
      <c r="A16" s="19" t="s">
        <v>105</v>
      </c>
      <c r="B16" s="48" t="s">
        <v>60</v>
      </c>
      <c r="C16" s="48" t="s">
        <v>106</v>
      </c>
      <c r="D16" s="48" t="s">
        <v>107</v>
      </c>
      <c r="E16" s="48" t="s">
        <v>108</v>
      </c>
      <c r="F16" s="49" t="s">
        <v>109</v>
      </c>
    </row>
    <row r="17" spans="1:6" s="22" customFormat="1" ht="90">
      <c r="A17" s="19" t="s">
        <v>110</v>
      </c>
      <c r="B17" s="48" t="s">
        <v>41</v>
      </c>
      <c r="C17" s="48" t="s">
        <v>111</v>
      </c>
      <c r="D17" s="48" t="s">
        <v>112</v>
      </c>
      <c r="E17" s="48" t="s">
        <v>113</v>
      </c>
      <c r="F17" s="49" t="s">
        <v>114</v>
      </c>
    </row>
    <row r="18" spans="1:6" s="22" customFormat="1" ht="75.599999999999994" customHeight="1" thickBot="1">
      <c r="A18" s="19" t="s">
        <v>115</v>
      </c>
      <c r="B18" s="50" t="s">
        <v>43</v>
      </c>
      <c r="C18" s="50" t="s">
        <v>116</v>
      </c>
      <c r="D18" s="50" t="s">
        <v>117</v>
      </c>
      <c r="E18" s="50" t="s">
        <v>118</v>
      </c>
      <c r="F18" s="51" t="s">
        <v>119</v>
      </c>
    </row>
    <row r="19" spans="1:6" s="22" customFormat="1">
      <c r="A19" s="17"/>
      <c r="B19" s="44"/>
      <c r="C19" s="44"/>
      <c r="D19" s="44"/>
      <c r="E19" s="44"/>
      <c r="F19" s="44"/>
    </row>
    <row r="20" spans="1:6" s="22" customFormat="1">
      <c r="A20" s="17"/>
      <c r="B20" s="44"/>
      <c r="C20" s="44"/>
      <c r="D20" s="44"/>
      <c r="E20" s="44"/>
      <c r="F20" s="44"/>
    </row>
    <row r="21" spans="1:6" s="22" customFormat="1">
      <c r="A21" s="15" t="s">
        <v>120</v>
      </c>
      <c r="B21" s="44"/>
      <c r="C21" s="44"/>
      <c r="D21" s="44"/>
      <c r="E21" s="44"/>
      <c r="F21" s="44"/>
    </row>
    <row r="22" spans="1:6" s="22" customFormat="1" ht="15.75" thickBot="1">
      <c r="A22" s="17"/>
      <c r="B22" s="44"/>
      <c r="C22" s="44"/>
      <c r="D22" s="44"/>
      <c r="E22" s="44"/>
      <c r="F22" s="44"/>
    </row>
    <row r="23" spans="1:6" s="22" customFormat="1" ht="15.75" thickBot="1">
      <c r="A23" s="23" t="s">
        <v>39</v>
      </c>
      <c r="B23" s="52" t="s">
        <v>10</v>
      </c>
      <c r="C23" s="52">
        <v>1</v>
      </c>
      <c r="D23" s="52">
        <v>2</v>
      </c>
      <c r="E23" s="52">
        <v>3</v>
      </c>
      <c r="F23" s="53">
        <v>4</v>
      </c>
    </row>
    <row r="24" spans="1:6" s="22" customFormat="1" ht="90.75" customHeight="1">
      <c r="A24" s="175" t="s">
        <v>121</v>
      </c>
      <c r="B24" s="176" t="s">
        <v>61</v>
      </c>
      <c r="C24" s="176" t="s">
        <v>122</v>
      </c>
      <c r="D24" s="176" t="s">
        <v>123</v>
      </c>
      <c r="E24" s="176" t="s">
        <v>124</v>
      </c>
      <c r="F24" s="177" t="s">
        <v>125</v>
      </c>
    </row>
    <row r="25" spans="1:6" s="22" customFormat="1" ht="120">
      <c r="A25" s="24" t="s">
        <v>126</v>
      </c>
      <c r="B25" s="26" t="s">
        <v>23</v>
      </c>
      <c r="C25" s="26" t="s">
        <v>127</v>
      </c>
      <c r="D25" s="26" t="s">
        <v>128</v>
      </c>
      <c r="E25" s="26" t="s">
        <v>129</v>
      </c>
      <c r="F25" s="43" t="s">
        <v>130</v>
      </c>
    </row>
    <row r="26" spans="1:6" s="22" customFormat="1" ht="60">
      <c r="A26" s="24" t="s">
        <v>131</v>
      </c>
      <c r="B26" s="26" t="s">
        <v>132</v>
      </c>
      <c r="C26" s="26" t="s">
        <v>133</v>
      </c>
      <c r="D26" s="26" t="s">
        <v>134</v>
      </c>
      <c r="E26" s="26" t="s">
        <v>135</v>
      </c>
      <c r="F26" s="43" t="s">
        <v>136</v>
      </c>
    </row>
    <row r="27" spans="1:6" s="22" customFormat="1" ht="150">
      <c r="A27" s="24" t="s">
        <v>137</v>
      </c>
      <c r="B27" s="25" t="s">
        <v>63</v>
      </c>
      <c r="C27" s="26" t="s">
        <v>138</v>
      </c>
      <c r="D27" s="25" t="s">
        <v>139</v>
      </c>
      <c r="E27" s="25" t="s">
        <v>140</v>
      </c>
      <c r="F27" s="39" t="s">
        <v>141</v>
      </c>
    </row>
    <row r="28" spans="1:6" s="22" customFormat="1" ht="150">
      <c r="A28" s="24" t="s">
        <v>142</v>
      </c>
      <c r="B28" s="25" t="s">
        <v>64</v>
      </c>
      <c r="C28" s="26" t="s">
        <v>143</v>
      </c>
      <c r="D28" s="25" t="s">
        <v>144</v>
      </c>
      <c r="E28" s="25" t="s">
        <v>145</v>
      </c>
      <c r="F28" s="39" t="s">
        <v>146</v>
      </c>
    </row>
    <row r="29" spans="1:6" s="22" customFormat="1" ht="156" customHeight="1" thickBot="1">
      <c r="A29" s="178" t="s">
        <v>147</v>
      </c>
      <c r="B29" s="54" t="s">
        <v>65</v>
      </c>
      <c r="C29" s="27" t="s">
        <v>148</v>
      </c>
      <c r="D29" s="54" t="s">
        <v>149</v>
      </c>
      <c r="E29" s="54" t="s">
        <v>150</v>
      </c>
      <c r="F29" s="179" t="s">
        <v>151</v>
      </c>
    </row>
    <row r="30" spans="1:6" s="16" customFormat="1">
      <c r="A30" s="17"/>
      <c r="B30" s="44"/>
      <c r="C30" s="44"/>
      <c r="D30" s="44"/>
      <c r="E30" s="44"/>
      <c r="F30" s="44"/>
    </row>
    <row r="31" spans="1:6" s="22" customFormat="1">
      <c r="A31" s="15" t="s">
        <v>152</v>
      </c>
      <c r="B31" s="44"/>
      <c r="C31" s="44"/>
      <c r="D31" s="44"/>
      <c r="E31" s="44"/>
      <c r="F31" s="44"/>
    </row>
    <row r="32" spans="1:6" s="22" customFormat="1" ht="15.75" thickBot="1">
      <c r="A32" s="17"/>
      <c r="B32" s="44"/>
      <c r="C32" s="44"/>
      <c r="D32" s="44"/>
      <c r="E32" s="44"/>
      <c r="F32" s="44"/>
    </row>
    <row r="33" spans="1:6" s="22" customFormat="1" ht="15.75" thickBot="1">
      <c r="A33" s="23" t="s">
        <v>39</v>
      </c>
      <c r="B33" s="52" t="s">
        <v>10</v>
      </c>
      <c r="C33" s="52">
        <v>1</v>
      </c>
      <c r="D33" s="52">
        <v>2</v>
      </c>
      <c r="E33" s="52">
        <v>3</v>
      </c>
      <c r="F33" s="53">
        <v>4</v>
      </c>
    </row>
    <row r="34" spans="1:6" s="22" customFormat="1" ht="99.6" customHeight="1">
      <c r="A34" s="28" t="s">
        <v>153</v>
      </c>
      <c r="B34" s="41" t="s">
        <v>206</v>
      </c>
      <c r="C34" s="41" t="s">
        <v>154</v>
      </c>
      <c r="D34" s="41" t="s">
        <v>155</v>
      </c>
      <c r="E34" s="41" t="s">
        <v>156</v>
      </c>
      <c r="F34" s="42" t="s">
        <v>157</v>
      </c>
    </row>
    <row r="35" spans="1:6" s="22" customFormat="1" ht="75.95" customHeight="1">
      <c r="A35" s="28" t="s">
        <v>158</v>
      </c>
      <c r="B35" s="26" t="s">
        <v>85</v>
      </c>
      <c r="C35" s="26" t="s">
        <v>159</v>
      </c>
      <c r="D35" s="26" t="s">
        <v>160</v>
      </c>
      <c r="E35" s="26" t="s">
        <v>161</v>
      </c>
      <c r="F35" s="43" t="s">
        <v>162</v>
      </c>
    </row>
    <row r="36" spans="1:6" s="22" customFormat="1" ht="111.95" customHeight="1">
      <c r="A36" s="28" t="s">
        <v>163</v>
      </c>
      <c r="B36" s="26" t="s">
        <v>164</v>
      </c>
      <c r="C36" s="26" t="s">
        <v>165</v>
      </c>
      <c r="D36" s="26" t="s">
        <v>166</v>
      </c>
      <c r="E36" s="26" t="s">
        <v>167</v>
      </c>
      <c r="F36" s="43" t="s">
        <v>168</v>
      </c>
    </row>
    <row r="37" spans="1:6" s="22" customFormat="1" ht="126" customHeight="1">
      <c r="A37" s="28" t="s">
        <v>169</v>
      </c>
      <c r="B37" s="26" t="s">
        <v>171</v>
      </c>
      <c r="C37" s="29" t="s">
        <v>172</v>
      </c>
      <c r="D37" s="29" t="s">
        <v>173</v>
      </c>
      <c r="E37" s="29" t="s">
        <v>174</v>
      </c>
      <c r="F37" s="30" t="s">
        <v>175</v>
      </c>
    </row>
    <row r="38" spans="1:6" s="22" customFormat="1" ht="116.45" customHeight="1">
      <c r="A38" s="28" t="s">
        <v>170</v>
      </c>
      <c r="B38" s="26" t="s">
        <v>26</v>
      </c>
      <c r="C38" s="26" t="s">
        <v>177</v>
      </c>
      <c r="D38" s="26" t="s">
        <v>178</v>
      </c>
      <c r="E38" s="26" t="s">
        <v>179</v>
      </c>
      <c r="F38" s="43" t="s">
        <v>180</v>
      </c>
    </row>
    <row r="39" spans="1:6" s="22" customFormat="1" ht="105">
      <c r="A39" s="28" t="s">
        <v>176</v>
      </c>
      <c r="B39" s="26" t="s">
        <v>181</v>
      </c>
      <c r="C39" s="26" t="s">
        <v>182</v>
      </c>
      <c r="D39" s="26" t="s">
        <v>183</v>
      </c>
      <c r="E39" s="26" t="s">
        <v>184</v>
      </c>
      <c r="F39" s="43" t="s">
        <v>185</v>
      </c>
    </row>
    <row r="40" spans="1:6" s="22" customFormat="1">
      <c r="B40" s="55"/>
      <c r="C40" s="55"/>
      <c r="D40" s="55"/>
      <c r="E40" s="55"/>
      <c r="F40" s="55"/>
    </row>
    <row r="41" spans="1:6" s="22" customFormat="1">
      <c r="A41" s="31" t="s">
        <v>186</v>
      </c>
      <c r="B41" s="10"/>
      <c r="C41" s="10"/>
      <c r="D41" s="10"/>
      <c r="E41" s="10"/>
      <c r="F41" s="10"/>
    </row>
    <row r="42" spans="1:6" s="22" customFormat="1" ht="15.75" thickBot="1">
      <c r="A42" s="32"/>
      <c r="B42" s="10"/>
      <c r="C42" s="10"/>
      <c r="D42" s="10"/>
      <c r="E42" s="10"/>
      <c r="F42" s="10"/>
    </row>
    <row r="43" spans="1:6" s="22" customFormat="1" ht="15.75" thickBot="1">
      <c r="A43" s="33"/>
      <c r="B43" s="56" t="s">
        <v>10</v>
      </c>
      <c r="C43" s="56">
        <v>1</v>
      </c>
      <c r="D43" s="56">
        <v>2</v>
      </c>
      <c r="E43" s="56">
        <v>3</v>
      </c>
      <c r="F43" s="57">
        <v>4</v>
      </c>
    </row>
    <row r="44" spans="1:6" s="22" customFormat="1" ht="83.1" customHeight="1">
      <c r="A44" s="34" t="s">
        <v>187</v>
      </c>
      <c r="B44" s="41" t="s">
        <v>42</v>
      </c>
      <c r="C44" s="41" t="s">
        <v>188</v>
      </c>
      <c r="D44" s="41" t="s">
        <v>189</v>
      </c>
      <c r="E44" s="41" t="s">
        <v>190</v>
      </c>
      <c r="F44" s="42" t="s">
        <v>191</v>
      </c>
    </row>
    <row r="45" spans="1:6" s="22" customFormat="1" ht="45.75" thickBot="1">
      <c r="A45" s="34" t="s">
        <v>192</v>
      </c>
      <c r="B45" s="27" t="s">
        <v>68</v>
      </c>
      <c r="C45" s="27" t="s">
        <v>193</v>
      </c>
      <c r="D45" s="27" t="s">
        <v>194</v>
      </c>
      <c r="E45" s="27" t="s">
        <v>195</v>
      </c>
      <c r="F45" s="58" t="s">
        <v>196</v>
      </c>
    </row>
    <row r="46" spans="1:6" s="22" customFormat="1">
      <c r="A46" s="35"/>
      <c r="B46" s="59"/>
      <c r="C46" s="59"/>
      <c r="D46" s="59"/>
      <c r="E46" s="59"/>
      <c r="F46" s="59"/>
    </row>
    <row r="47" spans="1:6" s="22" customFormat="1" ht="2.1" customHeight="1">
      <c r="A47" s="234"/>
      <c r="B47" s="234"/>
      <c r="C47" s="234"/>
      <c r="D47" s="234"/>
      <c r="E47" s="234"/>
      <c r="F47" s="234"/>
    </row>
    <row r="48" spans="1:6" s="16" customFormat="1">
      <c r="A48" s="17"/>
      <c r="B48" s="44"/>
      <c r="C48" s="44"/>
      <c r="D48" s="44"/>
      <c r="E48" s="44"/>
      <c r="F48" s="44"/>
    </row>
    <row r="49" spans="1:6" s="16" customFormat="1" ht="23.45" customHeight="1">
      <c r="A49" s="235" t="s">
        <v>207</v>
      </c>
      <c r="B49" s="235"/>
      <c r="C49" s="235"/>
      <c r="D49" s="235"/>
      <c r="E49" s="44"/>
      <c r="F49" s="44"/>
    </row>
    <row r="50" spans="1:6" s="16" customFormat="1">
      <c r="A50" s="17"/>
      <c r="B50" s="236" t="s">
        <v>225</v>
      </c>
      <c r="C50" s="236"/>
      <c r="D50" s="236"/>
      <c r="E50" s="236"/>
      <c r="F50" s="236"/>
    </row>
    <row r="51" spans="1:6" s="16" customFormat="1" ht="15.75" thickBot="1">
      <c r="A51" s="17"/>
      <c r="B51" s="180"/>
      <c r="C51" s="180"/>
      <c r="D51" s="180"/>
      <c r="E51" s="180"/>
      <c r="F51" s="180"/>
    </row>
    <row r="52" spans="1:6" s="16" customFormat="1">
      <c r="A52" s="36" t="s">
        <v>39</v>
      </c>
      <c r="B52" s="60" t="s">
        <v>10</v>
      </c>
      <c r="C52" s="60">
        <v>1</v>
      </c>
      <c r="D52" s="60">
        <v>2</v>
      </c>
      <c r="E52" s="60">
        <v>3</v>
      </c>
      <c r="F52" s="61">
        <v>4</v>
      </c>
    </row>
    <row r="53" spans="1:6" s="16" customFormat="1" ht="207" customHeight="1">
      <c r="A53" s="37" t="s">
        <v>73</v>
      </c>
      <c r="B53" s="38" t="s">
        <v>223</v>
      </c>
      <c r="C53" s="29" t="s">
        <v>226</v>
      </c>
      <c r="D53" s="62" t="s">
        <v>40</v>
      </c>
      <c r="E53" s="62" t="s">
        <v>40</v>
      </c>
      <c r="F53" s="39" t="s">
        <v>227</v>
      </c>
    </row>
    <row r="54" spans="1:6" s="16" customFormat="1" ht="193.5" customHeight="1" thickBot="1">
      <c r="A54" s="40" t="s">
        <v>74</v>
      </c>
      <c r="B54" s="181" t="s">
        <v>197</v>
      </c>
      <c r="C54" s="182" t="s">
        <v>228</v>
      </c>
      <c r="D54" s="182" t="s">
        <v>40</v>
      </c>
      <c r="E54" s="182" t="s">
        <v>40</v>
      </c>
      <c r="F54" s="183" t="s">
        <v>229</v>
      </c>
    </row>
    <row r="55" spans="1:6" s="16" customFormat="1">
      <c r="A55" s="17"/>
      <c r="B55" s="44"/>
      <c r="C55" s="44"/>
      <c r="D55" s="44"/>
      <c r="E55" s="44"/>
      <c r="F55" s="44"/>
    </row>
    <row r="56" spans="1:6" s="16" customFormat="1">
      <c r="A56" s="15" t="s">
        <v>198</v>
      </c>
      <c r="B56" s="44"/>
      <c r="C56" s="44"/>
      <c r="D56" s="44"/>
      <c r="E56" s="44"/>
      <c r="F56" s="44"/>
    </row>
    <row r="57" spans="1:6" s="16" customFormat="1">
      <c r="A57" s="17"/>
      <c r="B57" s="44"/>
      <c r="C57" s="44"/>
      <c r="D57" s="44"/>
      <c r="E57" s="44"/>
      <c r="F57" s="44"/>
    </row>
    <row r="58" spans="1:6" s="16" customFormat="1" ht="14.45" customHeight="1">
      <c r="A58" s="233" t="s">
        <v>230</v>
      </c>
      <c r="B58" s="233"/>
      <c r="C58" s="233"/>
      <c r="D58" s="233"/>
      <c r="E58" s="233"/>
      <c r="F58" s="44"/>
    </row>
    <row r="59" spans="1:6" s="16" customFormat="1">
      <c r="A59" s="233"/>
      <c r="B59" s="233"/>
      <c r="C59" s="233"/>
      <c r="D59" s="233"/>
      <c r="E59" s="233"/>
      <c r="F59" s="44"/>
    </row>
    <row r="60" spans="1:6" s="16" customFormat="1">
      <c r="A60" s="233"/>
      <c r="B60" s="233"/>
      <c r="C60" s="233"/>
      <c r="D60" s="233"/>
      <c r="E60" s="233"/>
      <c r="F60" s="44"/>
    </row>
    <row r="61" spans="1:6" s="16" customFormat="1" ht="15.75" thickBot="1">
      <c r="A61" s="17"/>
      <c r="B61" s="44"/>
      <c r="C61" s="44"/>
      <c r="D61" s="44"/>
      <c r="E61" s="44"/>
      <c r="F61" s="44"/>
    </row>
    <row r="62" spans="1:6" s="16" customFormat="1">
      <c r="A62" s="36" t="s">
        <v>39</v>
      </c>
      <c r="B62" s="60" t="s">
        <v>10</v>
      </c>
      <c r="C62" s="60">
        <v>-1</v>
      </c>
      <c r="D62" s="60">
        <v>1</v>
      </c>
      <c r="E62" s="60">
        <v>2</v>
      </c>
      <c r="F62" s="61">
        <v>3</v>
      </c>
    </row>
    <row r="63" spans="1:6" s="16" customFormat="1" ht="59.1" customHeight="1" thickBot="1">
      <c r="A63" s="40" t="s">
        <v>199</v>
      </c>
      <c r="B63" s="64" t="s">
        <v>200</v>
      </c>
      <c r="C63" s="63" t="s">
        <v>201</v>
      </c>
      <c r="D63" s="63" t="s">
        <v>202</v>
      </c>
      <c r="E63" s="63" t="s">
        <v>203</v>
      </c>
      <c r="F63" s="65" t="s">
        <v>204</v>
      </c>
    </row>
    <row r="64" spans="1:6" s="16" customFormat="1">
      <c r="A64" s="17"/>
      <c r="B64" s="44"/>
      <c r="C64" s="44"/>
      <c r="D64" s="44"/>
      <c r="E64" s="44"/>
      <c r="F64" s="44"/>
    </row>
    <row r="65" spans="1:6" s="16" customFormat="1">
      <c r="A65" s="237" t="s">
        <v>231</v>
      </c>
      <c r="B65" s="237"/>
      <c r="C65" s="237"/>
      <c r="D65" s="237"/>
      <c r="E65" s="237"/>
      <c r="F65" s="237"/>
    </row>
    <row r="66" spans="1:6">
      <c r="A66" s="233" t="s">
        <v>232</v>
      </c>
      <c r="B66" s="233"/>
      <c r="C66" s="233"/>
      <c r="D66" s="233"/>
      <c r="E66" s="233"/>
      <c r="F66" s="184"/>
    </row>
    <row r="67" spans="1:6">
      <c r="A67" s="233"/>
      <c r="B67" s="233"/>
      <c r="C67" s="233"/>
      <c r="D67" s="233"/>
      <c r="E67" s="233"/>
      <c r="F67" s="184"/>
    </row>
  </sheetData>
  <mergeCells count="6">
    <mergeCell ref="A66:E67"/>
    <mergeCell ref="A47:F47"/>
    <mergeCell ref="A58:E60"/>
    <mergeCell ref="A49:D49"/>
    <mergeCell ref="B50:F50"/>
    <mergeCell ref="A65:F65"/>
  </mergeCells>
  <hyperlinks>
    <hyperlink ref="A65" location="_ftnref1" display="_ftnref1"/>
  </hyperlinks>
  <pageMargins left="0.70866141732283472" right="0.70866141732283472" top="0.74803149606299213" bottom="0.74803149606299213" header="0.31496062992125984" footer="0.31496062992125984"/>
  <pageSetup paperSize="14" scale="74" orientation="landscape" r:id="rId1"/>
  <headerFooter>
    <oddFooter>Página &amp;P</oddFooter>
  </headerFooter>
  <rowBreaks count="3" manualBreakCount="3">
    <brk id="20" max="16383" man="1"/>
    <brk id="40" max="16383" man="1"/>
    <brk id="5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vt:lpstr>
      <vt:lpstr>RÚBRICA</vt:lpstr>
      <vt:lpstr>Pauta!Área_de_impresión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angel.estrada</dc:creator>
  <cp:lastModifiedBy>Ramírez Zúñiga Daniela</cp:lastModifiedBy>
  <cp:lastPrinted>2019-06-17T15:41:19Z</cp:lastPrinted>
  <dcterms:created xsi:type="dcterms:W3CDTF">2015-01-23T19:54:24Z</dcterms:created>
  <dcterms:modified xsi:type="dcterms:W3CDTF">2019-07-31T16:13:31Z</dcterms:modified>
</cp:coreProperties>
</file>