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aniela.ramirez\Desktop\ARCHIVOS CONCURSO AMBULATORIO (1) (1)\pautas y rubricas\"/>
    </mc:Choice>
  </mc:AlternateContent>
  <bookViews>
    <workbookView xWindow="0" yWindow="0" windowWidth="23040" windowHeight="9210"/>
  </bookViews>
  <sheets>
    <sheet name="PAUTA PPF" sheetId="1" r:id="rId1"/>
    <sheet name="RÚBRICA"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8" i="1" l="1"/>
  <c r="D99" i="1"/>
  <c r="D148" i="1"/>
  <c r="C143" i="1"/>
  <c r="D131" i="1"/>
  <c r="F130" i="1"/>
  <c r="F129" i="1"/>
  <c r="F131" i="1" s="1"/>
  <c r="D121" i="1"/>
  <c r="D108" i="1"/>
  <c r="F107" i="1"/>
  <c r="F106" i="1"/>
  <c r="F108" i="1" s="1"/>
  <c r="F120" i="1" s="1"/>
  <c r="F97" i="1"/>
  <c r="F96" i="1"/>
  <c r="F95" i="1"/>
  <c r="F94" i="1"/>
  <c r="F93" i="1"/>
  <c r="F92" i="1"/>
  <c r="D86" i="1"/>
  <c r="F85" i="1"/>
  <c r="F84" i="1"/>
  <c r="F83" i="1"/>
  <c r="F82" i="1"/>
  <c r="F81" i="1"/>
  <c r="F80" i="1"/>
  <c r="D74" i="1"/>
  <c r="F73" i="1"/>
  <c r="F72" i="1"/>
  <c r="F71" i="1"/>
  <c r="F70" i="1"/>
  <c r="F69" i="1"/>
  <c r="F68" i="1"/>
  <c r="F86" i="1" l="1"/>
  <c r="F118" i="1" s="1"/>
  <c r="F99" i="1"/>
  <c r="F74" i="1"/>
  <c r="F117" i="1" s="1"/>
  <c r="F119" i="1"/>
  <c r="F121" i="1" s="1"/>
  <c r="E151" i="1" s="1"/>
  <c r="D152" i="1" s="1"/>
</calcChain>
</file>

<file path=xl/sharedStrings.xml><?xml version="1.0" encoding="utf-8"?>
<sst xmlns="http://schemas.openxmlformats.org/spreadsheetml/2006/main" count="314" uniqueCount="247">
  <si>
    <t xml:space="preserve"> </t>
  </si>
  <si>
    <t>1. DATOS GENERALES</t>
  </si>
  <si>
    <t>Fecha de Evaluación</t>
  </si>
  <si>
    <t>Nombre del Proyecto</t>
  </si>
  <si>
    <t>Código del concurso</t>
  </si>
  <si>
    <t>Concurso Nº</t>
  </si>
  <si>
    <t>Modalidad de Intervención</t>
  </si>
  <si>
    <t>Región</t>
  </si>
  <si>
    <t>Comuna</t>
  </si>
  <si>
    <t>Institución</t>
  </si>
  <si>
    <t>SI</t>
  </si>
  <si>
    <t>NO</t>
  </si>
  <si>
    <t>3. EVALUACIÓN TÉCNICADE LA PROPUESTA</t>
  </si>
  <si>
    <t>3.1.</t>
  </si>
  <si>
    <t>Criterio: Planteamiento del Problema y Sujeto de Atención (20%)</t>
  </si>
  <si>
    <t>Descriptor</t>
  </si>
  <si>
    <t>Ponderador (Columna A)</t>
  </si>
  <si>
    <t>Puntaje (Columna B)</t>
  </si>
  <si>
    <t>Puntaje Ponderado (Columna C)</t>
  </si>
  <si>
    <t>a</t>
  </si>
  <si>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</si>
  <si>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</si>
  <si>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</si>
  <si>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</si>
  <si>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</si>
  <si>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</si>
  <si>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</si>
  <si>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al enfoque de no discriminación (incluyendo los diversos tipos de discapacidad, rango etario, sexo, pertenencia cultural  u otras si fuesen pertinentes).</t>
  </si>
  <si>
    <t>f</t>
  </si>
  <si>
    <t>Se presenta caracterización de las familias de los niños, niñas y adolescentes que serán sujeto de atención (estructura familiar, ciclo vital, pertenencia cultural, capacidades diferentes u otras si fuesen pertinentes).</t>
  </si>
  <si>
    <t>Puntaje Criterio (Suma columna)</t>
  </si>
  <si>
    <t>Aspectos a corregir durante la implementación, si es adjudicado:</t>
  </si>
  <si>
    <t>3.2.</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</si>
  <si>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</si>
  <si>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</si>
  <si>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</si>
  <si>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</si>
  <si>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</si>
  <si>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</si>
  <si>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</si>
  <si>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</si>
  <si>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</si>
  <si>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</si>
  <si>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</si>
  <si>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Se presenta un flujograma de intervención acorde a los objetivos propuestos, que identifica las principales etapas que se desarrollarán con los niños, niñas, adolescentes, sus familias y otros actores relevantes.</t>
  </si>
  <si>
    <t xml:space="preserve">Aspectos a corregir durante la implementación, si es adjudicado:  </t>
  </si>
  <si>
    <t>3.4.</t>
  </si>
  <si>
    <t>Criterio: Gestión de Personas (10%)</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</si>
  <si>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</si>
  <si>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</si>
  <si>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</si>
  <si>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</si>
  <si>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</si>
  <si>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</si>
  <si>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</si>
  <si>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</si>
  <si>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3.- Diseño de la Intervención, Metodología y Estrategia</t>
  </si>
  <si>
    <t>Total</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</si>
  <si>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</si>
  <si>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</si>
  <si>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</si>
  <si>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</si>
  <si>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 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</si>
  <si>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</si>
  <si>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5. EVALUACIÓN DE LA EXPERIENCIA ANTERIOR</t>
  </si>
  <si>
    <r>
      <rPr>
        <b/>
        <sz val="9"/>
        <rFont val="Calibri"/>
        <family val="2"/>
      </rPr>
      <t xml:space="preserve">5.1. </t>
    </r>
    <r>
      <rPr>
        <b/>
        <sz val="9"/>
        <color indexed="8"/>
        <rFont val="Calibri"/>
        <family val="2"/>
      </rPr>
      <t>EVALUACIÓN DE DESEMPEÑO DE PROYECTOS QUE EJECUTARON LA MODALIDAD EN EL TERRITORIO</t>
    </r>
  </si>
  <si>
    <t>Si la propuesta corresponde a un organismo colaborador que no tenga experiencia en el territorio y modalidad, deberá asignar puntaje 0 (cero) en la Columna A.</t>
  </si>
  <si>
    <t>Puntaje de última evaluación  (Columna A)</t>
  </si>
  <si>
    <t>Puntaje convertido (Columna B)</t>
  </si>
  <si>
    <t>Sí</t>
  </si>
  <si>
    <t>No</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</si>
  <si>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</si>
  <si>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CATEGORÍA</t>
  </si>
  <si>
    <t xml:space="preserve">Puntaje Ponderado </t>
  </si>
  <si>
    <t>Evaluación de la propuesta técnica</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</si>
  <si>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</si>
  <si>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</si>
  <si>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</si>
  <si>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</si>
  <si>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</si>
  <si>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</si>
  <si>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</si>
  <si>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</si>
  <si>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</si>
  <si>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</si>
  <si>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</si>
  <si>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</si>
  <si>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</si>
  <si>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</si>
  <si>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</si>
  <si>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</si>
  <si>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</si>
  <si>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</si>
  <si>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</si>
  <si>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</si>
  <si>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</si>
  <si>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</si>
  <si>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</si>
  <si>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</si>
  <si>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</si>
  <si>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</si>
  <si>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</si>
  <si>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</si>
  <si>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</si>
  <si>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</si>
  <si>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</si>
  <si>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</si>
  <si>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</si>
  <si>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</si>
  <si>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</si>
  <si>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</si>
  <si>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</si>
  <si>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</si>
  <si>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</si>
  <si>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</si>
  <si>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</si>
  <si>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</si>
  <si>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</si>
  <si>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</si>
  <si>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</si>
  <si>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</si>
  <si>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</si>
  <si>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</si>
  <si>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</si>
  <si>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</si>
  <si>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</si>
  <si>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</si>
  <si>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</si>
  <si>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</si>
  <si>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</si>
  <si>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</si>
  <si>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</si>
  <si>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</si>
  <si>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</si>
  <si>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</si>
  <si>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</si>
  <si>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</si>
  <si>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</si>
  <si>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</si>
  <si>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</si>
  <si>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</si>
  <si>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</si>
  <si>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</si>
  <si>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</si>
  <si>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</si>
  <si>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</si>
  <si>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</si>
  <si>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</si>
  <si>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</si>
  <si>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</si>
  <si>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</si>
  <si>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</si>
  <si>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</si>
  <si>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</si>
  <si>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</si>
  <si>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</si>
  <si>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</si>
  <si>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</si>
  <si>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</si>
  <si>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</si>
  <si>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</si>
  <si>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</si>
  <si>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</si>
  <si>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</si>
  <si>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</si>
  <si>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</si>
  <si>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</si>
  <si>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</si>
  <si>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</si>
  <si>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3.3.e</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</si>
  <si>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</si>
  <si>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</si>
  <si>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</si>
  <si>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</si>
  <si>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3.3.f</t>
  </si>
  <si>
    <t xml:space="preserve">a) No se presenta propuesta de articulación y/o complementariedad       </t>
  </si>
  <si>
    <t>CRITERIO 3.4: Gestión de Personas</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</si>
  <si>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</si>
  <si>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</si>
  <si>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</si>
  <si>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</si>
  <si>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</si>
  <si>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No se presenta Plan de cuidado ni  Plan de Capacitación</t>
  </si>
  <si>
    <t>Se incorpora  sólo Plan de cuidado o Plan de Capacitación</t>
  </si>
  <si>
    <t>Se incorporan  plan de cuidado y plan de capacitación  con al menos tres iniciativas cada uno.</t>
  </si>
  <si>
    <t>Se incorporan  plan de cuidado y plan de capacitación  con más de tres iniciativas cada uno.</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</si>
  <si>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</si>
  <si>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</si>
  <si>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</si>
  <si>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</si>
  <si>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</si>
  <si>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</si>
  <si>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</si>
  <si>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</si>
  <si>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</si>
  <si>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</si>
  <si>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g</t>
  </si>
  <si>
    <t>La propuesta metodológica considera la incorporación de co-garantes que faciliten o promuevan la restitución de derechos de NNA y sus familias aportando a la sustentabilidad de los cambios en el proceso de intervención</t>
  </si>
  <si>
    <t>3.3.g</t>
  </si>
  <si>
    <t>La metodología no describe una estrategia para la incorporación de co-garantes</t>
  </si>
  <si>
    <t xml:space="preserve">La metodología describe una estrategia de incorporación de los co-garantes, pero no hay claridad en cómo podrán facilitar o promover la restitución de derechos. </t>
  </si>
  <si>
    <t>La metodología describe una estrategia de incorporación de los co-garantes, explicitando como podrán facilitar o promover la restitución de derechos; sin embargo no distingue entre co-garantes familiares y comunitarios</t>
  </si>
  <si>
    <t>La metodología describe una estrategia de incorporación de los co-garantes, explicitando como podrán facilitar o promover la restitución de derechos;  distinguiendo entre co-garantes familiares y comunitarios</t>
  </si>
  <si>
    <t>La propuesta metodológica considera la incorporación de co-garantes (familiares y comunitarios) que faciliten o promuevan la restitución de derechos de NNA y sus familias aportando a la sustentabilidad de los cambios en el proceso de intervención</t>
  </si>
  <si>
    <t>Presenta Carta de compromiso respecto de la infraestructura y equipamiento</t>
  </si>
  <si>
    <t>Presenta Carta de compromiso repecto del Recurso humano</t>
  </si>
  <si>
    <t>Propuesta continúa con la Etapa N° 2 de evaluación</t>
  </si>
  <si>
    <t xml:space="preserve">Para evaluar el descriptor 4 a y .b  la Comisión Evaluadora deberá considerar lo informado por el Departamento Jurídico de la Dirección Nacional de SENAME, en un informe Jurídico, que se confeccionará para estos efectos. </t>
  </si>
  <si>
    <t xml:space="preserve">Comportamiento legal </t>
  </si>
  <si>
    <t>Criterio 4: EVALUACIÓN DEL COMPORTAMIENTO  LEGAL DE PROYECTOS EJECUTADOS POR EL ORGANISMO COLABORADOR</t>
  </si>
  <si>
    <t xml:space="preserve"> a</t>
  </si>
  <si>
    <t xml:space="preserve"> b</t>
  </si>
  <si>
    <t>2. CUMPLIMIENTO DE PRIMERA ETAPA DE EVALUACIÓN TÉCNICA DE LA PROPUESTA</t>
  </si>
  <si>
    <t xml:space="preserve">4. EVALUACIÓN DEL COMPORTAMIENTO  LEGAL DE PROYECTOS EJECUTADOS POR EL ORGANISMO COLABORADOR </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</si>
  <si>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 Para proyectos ejecutados en el marco del programa 24 horas se debe incorporar información asociada al listado PSI 24 horas.</t>
    </r>
  </si>
  <si>
    <t>La propuesta de articulación y/o complementariedad con actores locales y el circuito de protección especializada identificados en el diagnóstico, señala mecanismos para conseguir prestaciones concretas.  Para proyectos ejecutados en el marco del programa 24 horas incorpora articulación y/o complementariedad con proyectos del circuito.</t>
  </si>
  <si>
    <r>
      <t xml:space="preserve">La metodología propuesta </t>
    </r>
    <r>
      <rPr>
        <sz val="9"/>
        <rFont val="Calibri"/>
        <family val="2"/>
      </rPr>
      <t>considera mecanismos para fortalecer competencias/recursos parentales y/o marentales de los adultos a caargo de los niños, niñas y adolescentes.</t>
    </r>
  </si>
  <si>
    <r>
      <t xml:space="preserve">Se presenta un diagnóstico del territorio en el que se instalará el proyecto, incorporando datos cuantitativos y cualitativos </t>
    </r>
    <r>
      <rPr>
        <sz val="10"/>
        <rFont val="Calibri"/>
        <family val="2"/>
      </rPr>
      <t>actualizados</t>
    </r>
    <r>
      <rPr>
        <sz val="10"/>
        <color indexed="8"/>
        <rFont val="Calibri"/>
        <family val="2"/>
      </rPr>
      <t xml:space="preserve"> relativos a la magnitud y factores asociados a las vulneraciones de derechos que constituyen el problema abordado, indicando además las fuentes de información. Para proyectos ejecutados en el marco del programa 24 horas se debe incorporar información asociada al listado PSI 24 horas.</t>
    </r>
  </si>
  <si>
    <r>
      <t>a) El diagnóstico presenta datos actualizados (demográficos, empleo de hogares, económicos u otros asociados directamente a las vulneraciones de derechos, por ejemplo creciendoconderechos.cl</t>
    </r>
    <r>
      <rPr>
        <vertAlign val="superscript"/>
        <sz val="10"/>
        <rFont val="Calibri (Cuerpo)"/>
      </rPr>
      <t>1</t>
    </r>
    <r>
      <rPr>
        <sz val="10"/>
        <rFont val="Calibri"/>
        <family val="2"/>
        <scheme val="minor"/>
      </rPr>
      <t>) anteriores al año  2017 de todos los aspectos solicitados en el formulario, indicando todas las fuentes de información.</t>
    </r>
  </si>
  <si>
    <r>
      <t>[1]</t>
    </r>
    <r>
      <rPr>
        <b/>
        <sz val="10"/>
        <rFont val="Calibri"/>
        <family val="2"/>
        <scheme val="minor"/>
      </rPr>
      <t xml:space="preserve"> Ver sitio web http://www.creciendoconderechos.gob.cl/ </t>
    </r>
  </si>
  <si>
    <r>
      <t>Las estrategias y metodologías</t>
    </r>
    <r>
      <rPr>
        <vertAlign val="superscript"/>
        <sz val="10"/>
        <color theme="1"/>
        <rFont val="Calibri"/>
        <family val="2"/>
        <scheme val="minor"/>
      </rPr>
      <t>1</t>
    </r>
    <r>
      <rPr>
        <sz val="10"/>
        <color theme="1"/>
        <rFont val="Calibri"/>
        <family val="2"/>
        <scheme val="minor"/>
      </rPr>
      <t xml:space="preserve"> de trabajo son consistentes con los lineamientos técnicos de la modalidad.</t>
    </r>
  </si>
  <si>
    <r>
      <t>Evaluación de desempeño de proyectos que ejecutaron la modalidad</t>
    </r>
    <r>
      <rPr>
        <b/>
        <vertAlign val="superscript"/>
        <sz val="10"/>
        <rFont val="Calibri"/>
        <family val="2"/>
        <scheme val="minor"/>
      </rPr>
      <t>[1]</t>
    </r>
    <r>
      <rPr>
        <b/>
        <sz val="10"/>
        <rFont val="Calibri"/>
        <family val="2"/>
        <scheme val="minor"/>
      </rPr>
      <t xml:space="preserve"> en el territorio</t>
    </r>
    <r>
      <rPr>
        <b/>
        <vertAlign val="superscript"/>
        <sz val="10"/>
        <rFont val="Calibri"/>
        <family val="2"/>
        <scheme val="minor"/>
      </rPr>
      <t>[2]</t>
    </r>
  </si>
  <si>
    <r>
      <t xml:space="preserve">La última Evaluación de Desempeño se encuentra entre </t>
    </r>
    <r>
      <rPr>
        <b/>
        <sz val="10"/>
        <rFont val="Calibri"/>
        <family val="2"/>
        <scheme val="minor"/>
      </rPr>
      <t>1 y 4,9.</t>
    </r>
  </si>
  <si>
    <r>
      <t xml:space="preserve">La última Evaluación de Desempeño se encuentra entre </t>
    </r>
    <r>
      <rPr>
        <b/>
        <sz val="10"/>
        <rFont val="Calibri"/>
        <family val="2"/>
        <scheme val="minor"/>
      </rPr>
      <t>5 y 6,9.</t>
    </r>
  </si>
  <si>
    <r>
      <t xml:space="preserve">La última Evaluación de Desempeño se encuentra entre </t>
    </r>
    <r>
      <rPr>
        <b/>
        <sz val="10"/>
        <rFont val="Calibri"/>
        <family val="2"/>
        <scheme val="minor"/>
      </rPr>
      <t>7 y 8,9.</t>
    </r>
  </si>
  <si>
    <r>
      <t xml:space="preserve">La última Evaluación de Desempeño </t>
    </r>
    <r>
      <rPr>
        <b/>
        <sz val="10"/>
        <rFont val="Calibri"/>
        <family val="2"/>
        <scheme val="minor"/>
      </rPr>
      <t>es superior a 9.</t>
    </r>
  </si>
  <si>
    <t>a) La metodología propuesta no considera la participación en estrategias que permiten el fortalecimiento de competencias parentales/marentales</t>
  </si>
  <si>
    <t>a) La metodología propuesta considera la participación en estrategias que permiten el fortaleciiento de competencias , pero de forma poco clara y/o inconsistente con los objetivos de la modalidad.</t>
  </si>
  <si>
    <r>
      <t xml:space="preserve">La metodología propuesta </t>
    </r>
    <r>
      <rPr>
        <sz val="10"/>
        <rFont val="Calibri"/>
        <family val="2"/>
      </rPr>
      <t>considera mecanismos para potenciar las fortalezas o recursos personales de los niños, niñas y adolescentes en el proceso de intervención.</t>
    </r>
  </si>
  <si>
    <r>
      <t xml:space="preserve">La metodología propuesta </t>
    </r>
    <r>
      <rPr>
        <sz val="10"/>
        <rFont val="Calibri"/>
        <family val="2"/>
      </rPr>
      <t>considera la participación en estrategias que permiten fortalecer competencias/recursos parentales y/o marentales de los adultos a cargo de los niños, niñas y adolescentes en  el proceso de intervención.</t>
    </r>
  </si>
  <si>
    <t xml:space="preserve">a) La metodología favorece mecanismos de para favorecer competencias parentales y/o marentales </t>
  </si>
  <si>
    <t xml:space="preserve">a) La metodología propuesta considera la participación en estrategias que permiten el fortalecimiento de competencias parentales/marentales   de las familias, adultos responsables  o referentes afectivos, en todas las etapas del plan de intervención. </t>
  </si>
  <si>
    <t>a) La propuesta de articulación y/o complementariedad describe mecanismos que aseguran prestaciones concretas dando cuenta de la articulacíón o complementariedad con los actores señalados en el diagnostico.</t>
  </si>
  <si>
    <t>a) La propuesta de articulación y/o complementariedad describe mecanismos, sin emabargo, no  aseguran prestaciones concretas dando cuenta de la articulacíón o complementariedad con los actores señalados en el diagnostico.</t>
  </si>
  <si>
    <t>a) La propuesta de articulación y/o complementariedad describe mecanismos para conseguir prestaciones, sin mencionar los actores señalados en el diagnostico.</t>
  </si>
  <si>
    <t>Criterio: Matriz Lógica  y Plan de Autoevaluación (20%)</t>
  </si>
  <si>
    <t>2.- Matriz Lógica y Plan de Autoevaluación</t>
  </si>
  <si>
    <t>4.- Gestión de Personas</t>
  </si>
  <si>
    <t xml:space="preserve">Nota: </t>
  </si>
  <si>
    <r>
      <rPr>
        <b/>
        <u/>
        <sz val="9"/>
        <rFont val="Calibri"/>
        <family val="2"/>
      </rPr>
      <t>Si la propuesta corresponde a un organismo colaborador con experiencia</t>
    </r>
    <r>
      <rPr>
        <sz val="9"/>
        <rFont val="Calibri"/>
        <family val="2"/>
      </rPr>
      <t xml:space="preserve">, entonces, en la columna A, introduzca el puntaje de la última evaluación de desempeño efectuada en el período convenido (1 a 10), referido al proyecto que se encuentra en ejecución y está siendo concursado, de acuerdo con lo señalado en el artículo 27 de la Ley Nº 20.032. Este puntaje será convertido automáticamente a una escala de -1 (menos uno)  a 3 (tres), en la columna B(*). </t>
    </r>
  </si>
  <si>
    <t xml:space="preserve">Si la propuesta corresponde a un Organismo Colaborador que no se encuentra en alguna de las situaciones descritas a continuación o no tiene experiencia, debe asignarse puntaje 4, y automaticamente, se incluirá el puntaje total de la evaluación de la propuesta tecnica.  </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</si>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</sst>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4">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9"/>
      <color theme="0"/>
      <name val="Calibri"/>
      <family val="2"/>
      <scheme val="minor"/>
    </font>
    <font>
      <sz val="9"/>
      <name val="Calibri"/>
      <family val="2"/>
    </font>
    <font>
      <sz val="9"/>
      <color indexed="8"/>
      <name val="Calibri"/>
      <family val="2"/>
    </font>
    <font>
      <sz val="9"/>
      <name val="Calibri"/>
      <family val="2"/>
      <scheme val="minor"/>
    </font>
    <font>
      <b/>
      <sz val="9"/>
      <name val="Calibri"/>
      <family val="2"/>
      <scheme val="minor"/>
    </font>
    <font>
      <b/>
      <sz val="9"/>
      <color theme="1"/>
      <name val="Calibri"/>
      <family val="2"/>
    </font>
    <font>
      <b/>
      <sz val="9"/>
      <name val="Calibri"/>
      <family val="2"/>
    </font>
    <font>
      <b/>
      <sz val="9"/>
      <color indexed="8"/>
      <name val="Calibri"/>
      <family val="2"/>
    </font>
    <font>
      <b/>
      <u/>
      <sz val="9"/>
      <color indexed="8"/>
      <name val="Calibri"/>
      <family val="2"/>
    </font>
    <font>
      <b/>
      <sz val="8"/>
      <color theme="1"/>
      <name val="Calibri"/>
      <family val="2"/>
      <scheme val="minor"/>
    </font>
    <font>
      <b/>
      <sz val="14"/>
      <name val="Calibri"/>
      <family val="2"/>
      <scheme val="minor"/>
    </font>
    <font>
      <sz val="9"/>
      <color rgb="FF000000"/>
      <name val="Calibri"/>
      <family val="2"/>
      <scheme val="minor"/>
    </font>
    <font>
      <sz val="11"/>
      <name val="Calibri"/>
      <family val="2"/>
      <scheme val="minor"/>
    </font>
    <font>
      <u/>
      <sz val="11"/>
      <color theme="10"/>
      <name val="Calibri"/>
      <family val="2"/>
      <scheme val="minor"/>
    </font>
    <font>
      <sz val="10"/>
      <name val="Calibri"/>
      <family val="2"/>
      <scheme val="minor"/>
    </font>
    <font>
      <b/>
      <sz val="9"/>
      <color theme="0"/>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0"/>
      <name val="Calibri"/>
      <family val="2"/>
    </font>
    <font>
      <sz val="10"/>
      <color indexed="8"/>
      <name val="Calibri"/>
      <family val="2"/>
    </font>
    <font>
      <vertAlign val="superscript"/>
      <sz val="10"/>
      <name val="Calibri (Cuerpo)"/>
    </font>
    <font>
      <b/>
      <vertAlign val="superscript"/>
      <sz val="10"/>
      <name val="Calibri"/>
      <family val="2"/>
      <scheme val="minor"/>
    </font>
    <font>
      <vertAlign val="superscript"/>
      <sz val="10"/>
      <color theme="1"/>
      <name val="Calibri"/>
      <family val="2"/>
      <scheme val="minor"/>
    </font>
    <font>
      <b/>
      <sz val="10"/>
      <color theme="1"/>
      <name val="Candara"/>
      <family val="2"/>
    </font>
    <font>
      <u/>
      <sz val="10"/>
      <name val="Calibri"/>
      <family val="2"/>
      <scheme val="minor"/>
    </font>
    <font>
      <b/>
      <sz val="10"/>
      <name val="Calibri"/>
      <family val="2"/>
    </font>
    <font>
      <b/>
      <u/>
      <sz val="9"/>
      <name val="Calibri"/>
      <family val="2"/>
    </font>
    <font>
      <sz val="8"/>
      <name val="Calibri"/>
      <family val="2"/>
      <scheme val="minor"/>
    </font>
    <font>
      <sz val="12"/>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s>
  <cellStyleXfs count="3">
    <xf numFmtId="0" fontId="0" fillId="0" borderId="0"/>
    <xf numFmtId="9" fontId="1" fillId="0" borderId="0" applyFont="0" applyFill="0" applyBorder="0" applyAlignment="0" applyProtection="0"/>
    <xf numFmtId="0" fontId="17" fillId="0" borderId="0" applyNumberFormat="0" applyFill="0" applyBorder="0" applyAlignment="0" applyProtection="0"/>
  </cellStyleXfs>
  <cellXfs count="234">
    <xf numFmtId="0" fontId="0" fillId="0" borderId="0" xfId="0"/>
    <xf numFmtId="0" fontId="2" fillId="2" borderId="0" xfId="0" applyFont="1" applyFill="1"/>
    <xf numFmtId="0" fontId="2" fillId="0" borderId="0" xfId="0" applyFont="1"/>
    <xf numFmtId="0" fontId="3" fillId="3" borderId="0" xfId="0" applyFont="1" applyFill="1"/>
    <xf numFmtId="0" fontId="2" fillId="3" borderId="0" xfId="0" applyFont="1" applyFill="1"/>
    <xf numFmtId="0" fontId="2" fillId="2" borderId="1" xfId="0" applyFont="1" applyFill="1" applyBorder="1" applyAlignment="1"/>
    <xf numFmtId="0" fontId="2" fillId="0" borderId="0" xfId="0" applyFont="1" applyBorder="1" applyAlignment="1"/>
    <xf numFmtId="0" fontId="2" fillId="2" borderId="1" xfId="0" applyFont="1" applyFill="1" applyBorder="1" applyAlignment="1">
      <alignment horizontal="left"/>
    </xf>
    <xf numFmtId="0" fontId="2" fillId="2" borderId="1" xfId="0" applyFont="1" applyFill="1" applyBorder="1"/>
    <xf numFmtId="0" fontId="2" fillId="0" borderId="0" xfId="0" applyFont="1" applyBorder="1" applyAlignment="1">
      <alignment horizontal="center"/>
    </xf>
    <xf numFmtId="2" fontId="3" fillId="2" borderId="0" xfId="0" applyNumberFormat="1" applyFont="1" applyFill="1" applyAlignment="1">
      <alignment horizontal="center"/>
    </xf>
    <xf numFmtId="0" fontId="4" fillId="0" borderId="0" xfId="0" applyFont="1"/>
    <xf numFmtId="0" fontId="2" fillId="2" borderId="4" xfId="0" applyFont="1" applyFill="1" applyBorder="1" applyAlignment="1">
      <alignment horizontal="center"/>
    </xf>
    <xf numFmtId="0" fontId="0" fillId="0" borderId="0" xfId="0" applyBorder="1" applyAlignment="1"/>
    <xf numFmtId="0" fontId="2" fillId="2" borderId="6" xfId="0" applyFont="1" applyFill="1" applyBorder="1" applyAlignment="1">
      <alignment horizontal="center"/>
    </xf>
    <xf numFmtId="0" fontId="3" fillId="0" borderId="0" xfId="0" applyFont="1"/>
    <xf numFmtId="0" fontId="2" fillId="2" borderId="0" xfId="0" applyFont="1" applyFill="1" applyAlignment="1">
      <alignment horizontal="left"/>
    </xf>
    <xf numFmtId="0" fontId="2" fillId="0" borderId="0" xfId="0" applyFont="1" applyAlignment="1">
      <alignment horizontal="center" vertical="center" wrapText="1"/>
    </xf>
    <xf numFmtId="0" fontId="3" fillId="2" borderId="1" xfId="0" applyFont="1" applyFill="1" applyBorder="1" applyAlignment="1">
      <alignment horizont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9" fontId="2" fillId="2" borderId="1" xfId="0" applyNumberFormat="1" applyFont="1" applyFill="1" applyBorder="1" applyAlignment="1">
      <alignment horizontal="center" vertical="center"/>
    </xf>
    <xf numFmtId="164" fontId="2" fillId="2" borderId="1" xfId="0" applyNumberFormat="1" applyFont="1" applyFill="1" applyBorder="1" applyAlignment="1" applyProtection="1">
      <alignment horizontal="center" vertical="center"/>
    </xf>
    <xf numFmtId="0" fontId="3" fillId="2" borderId="1" xfId="0" applyFont="1" applyFill="1" applyBorder="1"/>
    <xf numFmtId="9" fontId="3" fillId="2" borderId="1" xfId="1" applyFont="1" applyFill="1" applyBorder="1" applyAlignment="1">
      <alignment horizontal="center"/>
    </xf>
    <xf numFmtId="0" fontId="3" fillId="2" borderId="1" xfId="1" applyNumberFormat="1" applyFont="1" applyFill="1" applyBorder="1" applyAlignment="1">
      <alignment horizontal="center"/>
    </xf>
    <xf numFmtId="164" fontId="3" fillId="2" borderId="1" xfId="1" applyNumberFormat="1" applyFont="1" applyFill="1" applyBorder="1" applyAlignment="1" applyProtection="1">
      <alignment horizontal="center"/>
    </xf>
    <xf numFmtId="0" fontId="2" fillId="2" borderId="10" xfId="0" applyFont="1" applyFill="1" applyBorder="1" applyAlignment="1">
      <alignment vertical="top" wrapText="1"/>
    </xf>
    <xf numFmtId="0" fontId="2" fillId="2" borderId="11" xfId="0" applyFont="1" applyFill="1" applyBorder="1" applyAlignment="1">
      <alignment vertical="top" wrapText="1"/>
    </xf>
    <xf numFmtId="0" fontId="2" fillId="2" borderId="12" xfId="0" applyFont="1" applyFill="1" applyBorder="1" applyAlignment="1">
      <alignment vertical="top" wrapText="1"/>
    </xf>
    <xf numFmtId="0" fontId="2" fillId="2" borderId="13" xfId="0" applyFont="1" applyFill="1" applyBorder="1" applyAlignment="1">
      <alignment vertical="top" wrapText="1"/>
    </xf>
    <xf numFmtId="0" fontId="2" fillId="2" borderId="14" xfId="0" applyFont="1" applyFill="1" applyBorder="1" applyAlignment="1">
      <alignment vertical="top" wrapText="1"/>
    </xf>
    <xf numFmtId="0" fontId="2" fillId="2" borderId="15" xfId="0" applyFont="1" applyFill="1" applyBorder="1" applyAlignment="1">
      <alignment vertical="top" wrapText="1"/>
    </xf>
    <xf numFmtId="0" fontId="2" fillId="0" borderId="1" xfId="0" applyFont="1" applyBorder="1" applyAlignment="1">
      <alignment horizontal="center" vertical="center"/>
    </xf>
    <xf numFmtId="9" fontId="7"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9" fontId="7" fillId="2" borderId="1" xfId="0" applyNumberFormat="1" applyFont="1" applyFill="1" applyBorder="1" applyAlignment="1">
      <alignment horizontal="center" vertical="center"/>
    </xf>
    <xf numFmtId="9" fontId="3" fillId="2" borderId="1" xfId="1" applyFont="1" applyFill="1" applyBorder="1" applyAlignment="1">
      <alignment horizontal="center" vertical="center"/>
    </xf>
    <xf numFmtId="0" fontId="3" fillId="2" borderId="1" xfId="0" applyFont="1" applyFill="1" applyBorder="1" applyAlignment="1">
      <alignment vertical="center"/>
    </xf>
    <xf numFmtId="164" fontId="3" fillId="2" borderId="1" xfId="0" applyNumberFormat="1" applyFont="1" applyFill="1" applyBorder="1" applyAlignment="1">
      <alignment horizontal="center"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 xfId="0" applyFont="1" applyFill="1" applyBorder="1" applyAlignment="1">
      <alignment horizontal="center"/>
    </xf>
    <xf numFmtId="0" fontId="7" fillId="2" borderId="1" xfId="0" applyFont="1" applyFill="1" applyBorder="1" applyAlignment="1">
      <alignment horizontal="justify" vertical="top" wrapText="1"/>
    </xf>
    <xf numFmtId="164" fontId="2" fillId="0" borderId="1" xfId="0" applyNumberFormat="1" applyFont="1" applyBorder="1" applyAlignment="1">
      <alignment horizontal="center" vertical="center"/>
    </xf>
    <xf numFmtId="0" fontId="7" fillId="2" borderId="1" xfId="0" applyFont="1" applyFill="1" applyBorder="1" applyAlignment="1">
      <alignment horizontal="center" vertical="center"/>
    </xf>
    <xf numFmtId="164" fontId="7" fillId="2" borderId="1" xfId="0" applyNumberFormat="1" applyFont="1" applyFill="1" applyBorder="1" applyAlignment="1">
      <alignment horizontal="center" vertical="center"/>
    </xf>
    <xf numFmtId="9" fontId="2" fillId="0" borderId="1" xfId="0" applyNumberFormat="1" applyFont="1" applyFill="1" applyBorder="1" applyAlignment="1">
      <alignment horizontal="center" vertical="center"/>
    </xf>
    <xf numFmtId="9" fontId="3" fillId="0" borderId="1" xfId="1" applyFont="1" applyFill="1" applyBorder="1" applyAlignment="1">
      <alignment horizontal="center" vertical="center"/>
    </xf>
    <xf numFmtId="0" fontId="2" fillId="2" borderId="0" xfId="0" applyFont="1" applyFill="1" applyBorder="1" applyAlignment="1">
      <alignment horizontal="left" vertical="top" wrapText="1"/>
    </xf>
    <xf numFmtId="0" fontId="2" fillId="0" borderId="1" xfId="0" applyFont="1" applyFill="1" applyBorder="1" applyAlignment="1">
      <alignment horizontal="center" vertical="center"/>
    </xf>
    <xf numFmtId="0" fontId="3" fillId="2" borderId="0" xfId="0" applyFont="1" applyFill="1"/>
    <xf numFmtId="0" fontId="3" fillId="0" borderId="1" xfId="0" applyFont="1" applyFill="1" applyBorder="1" applyAlignment="1">
      <alignment vertical="center"/>
    </xf>
    <xf numFmtId="0" fontId="2" fillId="2" borderId="0" xfId="0" applyNumberFormat="1" applyFont="1" applyFill="1"/>
    <xf numFmtId="0" fontId="8" fillId="4" borderId="0" xfId="0" applyFont="1" applyFill="1"/>
    <xf numFmtId="0" fontId="7" fillId="4" borderId="0" xfId="0" applyFont="1" applyFill="1"/>
    <xf numFmtId="0" fontId="4" fillId="4" borderId="0" xfId="0" applyFont="1" applyFill="1"/>
    <xf numFmtId="0" fontId="3" fillId="2" borderId="1" xfId="0" applyFont="1" applyFill="1" applyBorder="1" applyAlignment="1">
      <alignment horizontal="center" wrapText="1"/>
    </xf>
    <xf numFmtId="2" fontId="2" fillId="2" borderId="1" xfId="0" applyNumberFormat="1" applyFont="1" applyFill="1" applyBorder="1" applyAlignment="1">
      <alignment horizontal="center" vertical="center"/>
    </xf>
    <xf numFmtId="0" fontId="2" fillId="0" borderId="1" xfId="0" applyFont="1" applyFill="1" applyBorder="1"/>
    <xf numFmtId="2"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0" fontId="3" fillId="0" borderId="1" xfId="0" applyFont="1" applyBorder="1" applyAlignment="1">
      <alignment horizontal="center" vertical="center"/>
    </xf>
    <xf numFmtId="9" fontId="3" fillId="0"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0" xfId="0" applyFont="1" applyFill="1" applyBorder="1"/>
    <xf numFmtId="9"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0" fontId="3" fillId="0" borderId="0" xfId="0" applyFont="1" applyAlignment="1">
      <alignment horizontal="left" vertical="top"/>
    </xf>
    <xf numFmtId="0" fontId="2" fillId="0" borderId="1" xfId="0" applyFont="1" applyBorder="1" applyAlignment="1">
      <alignment horizontal="center"/>
    </xf>
    <xf numFmtId="0" fontId="3" fillId="0" borderId="1" xfId="0" applyFont="1" applyBorder="1" applyAlignment="1">
      <alignment horizontal="center" vertical="center" wrapText="1"/>
    </xf>
    <xf numFmtId="0" fontId="2" fillId="0" borderId="1" xfId="0" applyFont="1" applyBorder="1" applyAlignment="1">
      <alignment horizontal="justify" vertical="top" wrapText="1"/>
    </xf>
    <xf numFmtId="9" fontId="2" fillId="0" borderId="1" xfId="1"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justify" vertical="justify" wrapText="1"/>
    </xf>
    <xf numFmtId="0" fontId="3" fillId="0" borderId="0" xfId="0" applyFont="1" applyAlignment="1">
      <alignment horizontal="center" vertical="center"/>
    </xf>
    <xf numFmtId="0" fontId="2" fillId="0" borderId="0" xfId="0" applyFont="1" applyAlignment="1">
      <alignment horizontal="left" wrapText="1"/>
    </xf>
    <xf numFmtId="0" fontId="13" fillId="2" borderId="1" xfId="0" applyFont="1" applyFill="1" applyBorder="1" applyAlignment="1">
      <alignment horizontal="center" vertical="center" wrapText="1"/>
    </xf>
    <xf numFmtId="164" fontId="3" fillId="2" borderId="1" xfId="0" applyNumberFormat="1" applyFont="1" applyFill="1" applyBorder="1" applyAlignment="1">
      <alignment horizontal="center" wrapText="1"/>
    </xf>
    <xf numFmtId="2" fontId="2" fillId="2" borderId="0" xfId="0" applyNumberFormat="1" applyFont="1" applyFill="1" applyBorder="1" applyAlignment="1">
      <alignment horizontal="center"/>
    </xf>
    <xf numFmtId="0" fontId="2" fillId="0" borderId="0" xfId="0" applyFont="1" applyBorder="1"/>
    <xf numFmtId="0" fontId="3" fillId="2" borderId="17" xfId="0" applyFont="1" applyFill="1" applyBorder="1" applyAlignment="1">
      <alignment horizontal="center"/>
    </xf>
    <xf numFmtId="0" fontId="3" fillId="0" borderId="18" xfId="0" applyFont="1" applyBorder="1" applyAlignment="1">
      <alignment horizontal="center" wrapText="1"/>
    </xf>
    <xf numFmtId="0" fontId="3" fillId="2" borderId="2" xfId="0" applyFont="1" applyFill="1" applyBorder="1"/>
    <xf numFmtId="9" fontId="3" fillId="2" borderId="3" xfId="0" applyNumberFormat="1" applyFont="1" applyFill="1" applyBorder="1" applyAlignment="1">
      <alignment horizontal="center" vertical="center"/>
    </xf>
    <xf numFmtId="164" fontId="3" fillId="0" borderId="4" xfId="0" applyNumberFormat="1" applyFont="1" applyBorder="1" applyAlignment="1">
      <alignment horizontal="center" vertical="center"/>
    </xf>
    <xf numFmtId="0" fontId="3" fillId="0" borderId="5" xfId="0" applyFont="1" applyBorder="1"/>
    <xf numFmtId="9" fontId="3" fillId="0" borderId="1" xfId="0" applyNumberFormat="1" applyFont="1" applyBorder="1" applyAlignment="1">
      <alignment horizontal="center" vertical="center"/>
    </xf>
    <xf numFmtId="164" fontId="3" fillId="0" borderId="6" xfId="0" applyNumberFormat="1" applyFont="1" applyBorder="1" applyAlignment="1">
      <alignment horizontal="center" vertical="center"/>
    </xf>
    <xf numFmtId="0" fontId="3" fillId="2" borderId="5" xfId="0" applyFont="1" applyFill="1" applyBorder="1"/>
    <xf numFmtId="9" fontId="3" fillId="2" borderId="1" xfId="0" applyNumberFormat="1" applyFont="1" applyFill="1" applyBorder="1" applyAlignment="1">
      <alignment horizontal="center" vertical="center"/>
    </xf>
    <xf numFmtId="0" fontId="4" fillId="2" borderId="0" xfId="0" applyFont="1" applyFill="1"/>
    <xf numFmtId="164" fontId="14" fillId="0" borderId="6" xfId="0" applyNumberFormat="1" applyFont="1" applyBorder="1" applyAlignment="1">
      <alignment horizontal="center" vertical="center"/>
    </xf>
    <xf numFmtId="0" fontId="3" fillId="5" borderId="7" xfId="0" applyFont="1" applyFill="1" applyBorder="1"/>
    <xf numFmtId="2" fontId="3" fillId="2" borderId="0" xfId="0" applyNumberFormat="1" applyFont="1" applyFill="1"/>
    <xf numFmtId="0" fontId="15"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2" borderId="0" xfId="0" applyFont="1" applyFill="1" applyAlignment="1">
      <alignment vertical="top" wrapText="1"/>
    </xf>
    <xf numFmtId="0" fontId="0" fillId="0" borderId="0" xfId="0" applyFill="1"/>
    <xf numFmtId="0" fontId="0" fillId="0" borderId="0" xfId="0" applyFill="1" applyAlignment="1">
      <alignment vertical="top"/>
    </xf>
    <xf numFmtId="0" fontId="16" fillId="0" borderId="0" xfId="0" applyFont="1"/>
    <xf numFmtId="0" fontId="16" fillId="2" borderId="0" xfId="0" applyFont="1" applyFill="1"/>
    <xf numFmtId="0" fontId="18"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9" fontId="7" fillId="0" borderId="1" xfId="0" applyNumberFormat="1" applyFont="1" applyFill="1" applyBorder="1" applyAlignment="1">
      <alignment horizontal="center" vertical="center"/>
    </xf>
    <xf numFmtId="0" fontId="8" fillId="3" borderId="0" xfId="0" applyFont="1" applyFill="1"/>
    <xf numFmtId="0" fontId="19" fillId="3" borderId="0" xfId="0" applyFont="1" applyFill="1"/>
    <xf numFmtId="0" fontId="2" fillId="0" borderId="0" xfId="0" applyFont="1" applyAlignment="1">
      <alignment horizontal="justify" vertical="justify"/>
    </xf>
    <xf numFmtId="0" fontId="3" fillId="4" borderId="0" xfId="0" applyFont="1" applyFill="1" applyAlignment="1">
      <alignment horizontal="center"/>
    </xf>
    <xf numFmtId="0" fontId="3" fillId="4" borderId="0" xfId="0" applyFont="1" applyFill="1"/>
    <xf numFmtId="0" fontId="2" fillId="4" borderId="0" xfId="0" applyFont="1" applyFill="1"/>
    <xf numFmtId="0" fontId="20" fillId="0" borderId="0" xfId="0" applyFont="1" applyFill="1"/>
    <xf numFmtId="0" fontId="20" fillId="0" borderId="0" xfId="0" applyFont="1" applyFill="1" applyAlignment="1">
      <alignment vertical="top"/>
    </xf>
    <xf numFmtId="0" fontId="22" fillId="0" borderId="0" xfId="0" applyFont="1" applyFill="1" applyAlignment="1">
      <alignment vertical="center"/>
    </xf>
    <xf numFmtId="0" fontId="18" fillId="0" borderId="0" xfId="0" applyFont="1" applyFill="1" applyAlignment="1">
      <alignment vertical="top"/>
    </xf>
    <xf numFmtId="0" fontId="22" fillId="0" borderId="0" xfId="0" applyFont="1" applyFill="1"/>
    <xf numFmtId="0" fontId="22" fillId="0" borderId="23" xfId="0" applyFont="1" applyFill="1" applyBorder="1" applyAlignment="1">
      <alignment horizontal="center" vertical="center"/>
    </xf>
    <xf numFmtId="0" fontId="18" fillId="0" borderId="24" xfId="0" applyFont="1" applyFill="1" applyBorder="1" applyAlignment="1">
      <alignment horizontal="center" vertical="top"/>
    </xf>
    <xf numFmtId="0" fontId="18" fillId="0" borderId="25" xfId="0" applyFont="1" applyFill="1" applyBorder="1" applyAlignment="1">
      <alignment horizontal="center" vertical="top"/>
    </xf>
    <xf numFmtId="0" fontId="22" fillId="0" borderId="26" xfId="0" applyFont="1" applyFill="1" applyBorder="1" applyAlignment="1">
      <alignment vertical="center"/>
    </xf>
    <xf numFmtId="0" fontId="18" fillId="0" borderId="27" xfId="0" applyFont="1" applyFill="1" applyBorder="1" applyAlignment="1">
      <alignment horizontal="left" vertical="top" wrapText="1"/>
    </xf>
    <xf numFmtId="0" fontId="18" fillId="0" borderId="28" xfId="0" applyFont="1" applyFill="1" applyBorder="1" applyAlignment="1">
      <alignment vertical="top" wrapText="1"/>
    </xf>
    <xf numFmtId="0" fontId="18" fillId="0" borderId="1" xfId="0" applyFont="1" applyFill="1" applyBorder="1" applyAlignment="1">
      <alignment horizontal="justify" vertical="top"/>
    </xf>
    <xf numFmtId="0" fontId="18" fillId="0" borderId="1" xfId="0" applyFont="1" applyFill="1" applyBorder="1" applyAlignment="1">
      <alignment horizontal="justify" vertical="top" wrapText="1"/>
    </xf>
    <xf numFmtId="0" fontId="18" fillId="0" borderId="6" xfId="0" applyFont="1" applyFill="1" applyBorder="1" applyAlignment="1">
      <alignment horizontal="justify" vertical="top"/>
    </xf>
    <xf numFmtId="0" fontId="18" fillId="0" borderId="8" xfId="0" applyFont="1" applyFill="1" applyBorder="1" applyAlignment="1">
      <alignment horizontal="justify" vertical="top"/>
    </xf>
    <xf numFmtId="0" fontId="18" fillId="0" borderId="9" xfId="0" applyFont="1" applyFill="1" applyBorder="1" applyAlignment="1">
      <alignment horizontal="justify" vertical="top"/>
    </xf>
    <xf numFmtId="0" fontId="26" fillId="0" borderId="0" xfId="0" applyFont="1" applyFill="1" applyAlignment="1">
      <alignment vertical="center"/>
    </xf>
    <xf numFmtId="0" fontId="22" fillId="0" borderId="23" xfId="0" applyFont="1" applyFill="1" applyBorder="1" applyAlignment="1">
      <alignment horizontal="center" vertical="center" wrapText="1"/>
    </xf>
    <xf numFmtId="0" fontId="18" fillId="0" borderId="24" xfId="0" applyFont="1" applyFill="1" applyBorder="1" applyAlignment="1">
      <alignment horizontal="center" vertical="top" wrapText="1"/>
    </xf>
    <xf numFmtId="0" fontId="18" fillId="0" borderId="25" xfId="0" applyFont="1" applyFill="1" applyBorder="1" applyAlignment="1">
      <alignment horizontal="center" vertical="top" wrapText="1"/>
    </xf>
    <xf numFmtId="0" fontId="22" fillId="0" borderId="26" xfId="0" applyFont="1" applyFill="1" applyBorder="1" applyAlignment="1">
      <alignment horizontal="justify" vertical="center" wrapText="1"/>
    </xf>
    <xf numFmtId="0" fontId="18" fillId="0" borderId="27" xfId="0" applyFont="1" applyFill="1" applyBorder="1" applyAlignment="1">
      <alignment horizontal="justify" vertical="top" wrapText="1"/>
    </xf>
    <xf numFmtId="0" fontId="18" fillId="0" borderId="28" xfId="0" applyFont="1" applyFill="1" applyBorder="1" applyAlignment="1">
      <alignment horizontal="justify" vertical="top" wrapText="1"/>
    </xf>
    <xf numFmtId="0" fontId="18" fillId="0" borderId="6" xfId="0" applyFont="1" applyFill="1" applyBorder="1" applyAlignment="1">
      <alignment horizontal="justify" vertical="top" wrapText="1"/>
    </xf>
    <xf numFmtId="0" fontId="18" fillId="0" borderId="1" xfId="0" applyFont="1" applyFill="1" applyBorder="1" applyAlignment="1">
      <alignment vertical="top" wrapText="1"/>
    </xf>
    <xf numFmtId="0" fontId="18" fillId="0" borderId="8" xfId="0" applyFont="1" applyFill="1" applyBorder="1" applyAlignment="1">
      <alignment vertical="top" wrapText="1"/>
    </xf>
    <xf numFmtId="0" fontId="18" fillId="0" borderId="8" xfId="0" applyFont="1" applyFill="1" applyBorder="1" applyAlignment="1">
      <alignment horizontal="justify" vertical="top" wrapText="1"/>
    </xf>
    <xf numFmtId="0" fontId="22" fillId="0" borderId="5" xfId="0" applyFont="1" applyFill="1" applyBorder="1" applyAlignment="1">
      <alignment horizontal="justify" vertical="center" wrapText="1"/>
    </xf>
    <xf numFmtId="0" fontId="18" fillId="2" borderId="1" xfId="0" applyFont="1" applyFill="1" applyBorder="1" applyAlignment="1">
      <alignment horizontal="justify" vertical="top" wrapText="1"/>
    </xf>
    <xf numFmtId="0" fontId="18" fillId="0" borderId="6" xfId="0" applyFont="1" applyFill="1" applyBorder="1" applyAlignment="1">
      <alignment horizontal="left" vertical="top" wrapText="1"/>
    </xf>
    <xf numFmtId="0" fontId="18" fillId="2" borderId="0" xfId="0" applyFont="1" applyFill="1"/>
    <xf numFmtId="0" fontId="18" fillId="2" borderId="0" xfId="0" applyFont="1" applyFill="1" applyAlignment="1">
      <alignment vertical="top"/>
    </xf>
    <xf numFmtId="0" fontId="20" fillId="0" borderId="0" xfId="0" applyFont="1" applyAlignment="1">
      <alignment vertical="top"/>
    </xf>
    <xf numFmtId="0" fontId="20" fillId="0" borderId="0" xfId="0" applyFont="1"/>
    <xf numFmtId="0" fontId="20" fillId="0" borderId="23" xfId="0" applyFont="1" applyBorder="1" applyAlignment="1">
      <alignment horizontal="center" vertical="center" wrapText="1"/>
    </xf>
    <xf numFmtId="0" fontId="20" fillId="0" borderId="24" xfId="0" applyFont="1" applyBorder="1" applyAlignment="1">
      <alignment horizontal="center" vertical="top" wrapText="1"/>
    </xf>
    <xf numFmtId="0" fontId="20" fillId="0" borderId="25" xfId="0" applyFont="1" applyBorder="1" applyAlignment="1">
      <alignment horizontal="center" vertical="top" wrapText="1"/>
    </xf>
    <xf numFmtId="18" fontId="18" fillId="0" borderId="26" xfId="0" applyNumberFormat="1" applyFont="1" applyFill="1" applyBorder="1" applyAlignment="1">
      <alignment horizontal="justify" vertical="center" wrapText="1"/>
    </xf>
    <xf numFmtId="0" fontId="18" fillId="0" borderId="26" xfId="0" applyFont="1" applyFill="1" applyBorder="1" applyAlignment="1">
      <alignment horizontal="justify" vertical="center" wrapText="1"/>
    </xf>
    <xf numFmtId="0" fontId="18" fillId="0" borderId="9" xfId="0" applyFont="1" applyFill="1" applyBorder="1" applyAlignment="1">
      <alignment horizontal="justify" vertical="top" wrapText="1"/>
    </xf>
    <xf numFmtId="0" fontId="22" fillId="0" borderId="0" xfId="0" applyFont="1" applyFill="1" applyAlignment="1">
      <alignment wrapText="1"/>
    </xf>
    <xf numFmtId="0" fontId="18" fillId="0" borderId="0" xfId="0" applyFont="1" applyFill="1" applyAlignment="1">
      <alignment vertical="top"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vertical="center" wrapText="1"/>
    </xf>
    <xf numFmtId="0" fontId="18" fillId="0" borderId="1" xfId="0" applyFont="1" applyFill="1" applyBorder="1" applyAlignment="1">
      <alignment horizontal="center" vertical="top" wrapText="1"/>
    </xf>
    <xf numFmtId="0" fontId="18" fillId="0" borderId="6" xfId="0" applyFont="1" applyFill="1" applyBorder="1" applyAlignment="1">
      <alignment vertical="top" wrapText="1"/>
    </xf>
    <xf numFmtId="0" fontId="22" fillId="0" borderId="7" xfId="0" applyFont="1" applyFill="1" applyBorder="1" applyAlignment="1">
      <alignment vertical="center" wrapText="1"/>
    </xf>
    <xf numFmtId="0" fontId="18" fillId="0" borderId="8" xfId="0" applyFont="1" applyFill="1" applyBorder="1" applyAlignment="1">
      <alignment horizontal="left" vertical="top" wrapText="1"/>
    </xf>
    <xf numFmtId="0" fontId="18" fillId="0" borderId="8" xfId="0" applyFont="1" applyFill="1" applyBorder="1" applyAlignment="1">
      <alignment horizontal="center" vertical="top" wrapText="1"/>
    </xf>
    <xf numFmtId="0" fontId="18" fillId="0" borderId="9" xfId="0" applyFont="1" applyFill="1" applyBorder="1" applyAlignment="1">
      <alignment horizontal="left" vertical="top" wrapText="1"/>
    </xf>
    <xf numFmtId="0" fontId="22" fillId="0" borderId="8" xfId="0" applyFont="1" applyFill="1" applyBorder="1" applyAlignment="1">
      <alignment vertical="top" wrapText="1"/>
    </xf>
    <xf numFmtId="0" fontId="18" fillId="0" borderId="9" xfId="0" applyFont="1" applyFill="1" applyBorder="1" applyAlignment="1">
      <alignment horizontal="center" vertical="top" wrapText="1"/>
    </xf>
    <xf numFmtId="0" fontId="20" fillId="0" borderId="1" xfId="0" applyFont="1" applyFill="1" applyBorder="1" applyAlignment="1">
      <alignment horizontal="justify" vertical="justify" wrapText="1"/>
    </xf>
    <xf numFmtId="0" fontId="2" fillId="2" borderId="9" xfId="0" applyFont="1" applyFill="1" applyBorder="1" applyAlignment="1">
      <alignment horizontal="center"/>
    </xf>
    <xf numFmtId="0" fontId="2" fillId="2" borderId="0" xfId="0" applyFont="1" applyFill="1" applyAlignment="1">
      <alignment vertical="center"/>
    </xf>
    <xf numFmtId="0" fontId="28" fillId="0" borderId="0" xfId="0" applyFont="1" applyAlignment="1">
      <alignment vertical="center"/>
    </xf>
    <xf numFmtId="0" fontId="30" fillId="0" borderId="0" xfId="0" applyFont="1" applyFill="1" applyAlignment="1">
      <alignment vertical="center"/>
    </xf>
    <xf numFmtId="0" fontId="30" fillId="0" borderId="29" xfId="0" applyFont="1" applyFill="1" applyBorder="1" applyAlignment="1">
      <alignment vertical="center"/>
    </xf>
    <xf numFmtId="0" fontId="32" fillId="0" borderId="8" xfId="0" applyFont="1" applyFill="1" applyBorder="1" applyAlignment="1">
      <alignment horizontal="justify" vertical="top" wrapText="1"/>
    </xf>
    <xf numFmtId="0" fontId="2" fillId="2" borderId="11" xfId="0" applyFont="1" applyFill="1" applyBorder="1" applyAlignment="1">
      <alignment horizontal="center"/>
    </xf>
    <xf numFmtId="2" fontId="3" fillId="5" borderId="8" xfId="0" applyNumberFormat="1" applyFont="1" applyFill="1" applyBorder="1" applyAlignment="1">
      <alignment horizontal="center" vertical="center" wrapText="1"/>
    </xf>
    <xf numFmtId="2" fontId="3" fillId="5" borderId="9" xfId="0" applyNumberFormat="1" applyFont="1" applyFill="1" applyBorder="1" applyAlignment="1">
      <alignment horizontal="center" vertical="center" wrapText="1"/>
    </xf>
    <xf numFmtId="0" fontId="3" fillId="0" borderId="0" xfId="0" applyFont="1" applyAlignment="1">
      <alignment horizontal="center"/>
    </xf>
    <xf numFmtId="0" fontId="3" fillId="2" borderId="16" xfId="0" applyFont="1" applyFill="1" applyBorder="1" applyAlignment="1">
      <alignment horizontal="center"/>
    </xf>
    <xf numFmtId="0" fontId="3" fillId="2" borderId="19" xfId="0" applyFont="1" applyFill="1" applyBorder="1" applyAlignment="1">
      <alignment horizontal="center"/>
    </xf>
    <xf numFmtId="0" fontId="3" fillId="2" borderId="20" xfId="0" applyFont="1" applyFill="1" applyBorder="1" applyAlignment="1">
      <alignment horizontal="center"/>
    </xf>
    <xf numFmtId="0" fontId="2" fillId="0" borderId="16"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16"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0" fontId="2" fillId="2" borderId="10" xfId="0" applyFont="1" applyFill="1" applyBorder="1" applyAlignment="1">
      <alignment horizontal="center"/>
    </xf>
    <xf numFmtId="0" fontId="2" fillId="2" borderId="12" xfId="0" applyFont="1" applyFill="1" applyBorder="1" applyAlignment="1">
      <alignment horizontal="center"/>
    </xf>
    <xf numFmtId="0" fontId="2" fillId="2" borderId="21" xfId="0" applyFont="1" applyFill="1" applyBorder="1" applyAlignment="1">
      <alignment horizontal="center"/>
    </xf>
    <xf numFmtId="0" fontId="2" fillId="2" borderId="0" xfId="0" applyFont="1" applyFill="1" applyAlignment="1">
      <alignment horizontal="center"/>
    </xf>
    <xf numFmtId="0" fontId="2" fillId="2" borderId="22" xfId="0" applyFont="1" applyFill="1" applyBorder="1" applyAlignment="1">
      <alignment horizontal="center"/>
    </xf>
    <xf numFmtId="0" fontId="2" fillId="2" borderId="13"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xf>
    <xf numFmtId="0" fontId="2" fillId="2" borderId="0" xfId="0" applyFont="1" applyFill="1" applyAlignment="1">
      <alignment horizontal="justify" vertical="top" wrapText="1"/>
    </xf>
    <xf numFmtId="0" fontId="2" fillId="2" borderId="1"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5" xfId="0" applyFont="1" applyFill="1" applyBorder="1" applyAlignment="1">
      <alignment horizontal="left" vertical="top" wrapText="1"/>
    </xf>
    <xf numFmtId="0" fontId="8" fillId="3" borderId="0" xfId="0" applyFont="1" applyFill="1" applyAlignment="1">
      <alignment horizontal="left" vertical="top"/>
    </xf>
    <xf numFmtId="0" fontId="2" fillId="0" borderId="0" xfId="0" applyNumberFormat="1" applyFont="1" applyFill="1" applyBorder="1" applyAlignment="1">
      <alignment horizontal="justify" vertical="top" wrapText="1"/>
    </xf>
    <xf numFmtId="0" fontId="2" fillId="0" borderId="0" xfId="0" applyFont="1" applyAlignment="1">
      <alignment horizontal="left" vertical="top" wrapText="1"/>
    </xf>
    <xf numFmtId="0" fontId="2" fillId="2" borderId="0" xfId="0" applyFont="1" applyFill="1" applyAlignment="1">
      <alignment horizontal="left" vertical="center" wrapText="1"/>
    </xf>
    <xf numFmtId="0" fontId="3" fillId="3" borderId="0" xfId="0" applyFont="1" applyFill="1" applyAlignment="1">
      <alignment horizontal="left" vertical="top"/>
    </xf>
    <xf numFmtId="0" fontId="9" fillId="4" borderId="0" xfId="0" applyFont="1" applyFill="1" applyAlignment="1">
      <alignment horizontal="left" wrapText="1"/>
    </xf>
    <xf numFmtId="0" fontId="3" fillId="4" borderId="0" xfId="0" applyFont="1" applyFill="1" applyAlignment="1">
      <alignment horizontal="left" wrapText="1"/>
    </xf>
    <xf numFmtId="0" fontId="5" fillId="2" borderId="0" xfId="0" applyFont="1" applyFill="1" applyAlignment="1">
      <alignment horizontal="left" vertical="top" wrapText="1"/>
    </xf>
    <xf numFmtId="0" fontId="12" fillId="2" borderId="0" xfId="0" applyFont="1" applyFill="1" applyAlignment="1">
      <alignment horizontal="left" vertical="top" wrapText="1"/>
    </xf>
    <xf numFmtId="0" fontId="2" fillId="2" borderId="0" xfId="0" applyFont="1" applyFill="1" applyAlignment="1">
      <alignment horizontal="left" vertical="top" wrapText="1"/>
    </xf>
    <xf numFmtId="0" fontId="3" fillId="3" borderId="0" xfId="0" applyFont="1" applyFill="1" applyAlignment="1">
      <alignment horizontal="left"/>
    </xf>
    <xf numFmtId="0" fontId="2" fillId="2" borderId="1" xfId="0" applyFont="1" applyFill="1" applyBorder="1" applyAlignment="1">
      <alignment horizontal="center" wrapText="1"/>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5" xfId="0" applyFont="1" applyFill="1" applyBorder="1" applyAlignment="1">
      <alignment horizontal="left"/>
    </xf>
    <xf numFmtId="0" fontId="2" fillId="2" borderId="1" xfId="0" applyFont="1" applyFill="1"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18" fillId="0" borderId="0" xfId="0" applyFont="1" applyFill="1" applyAlignment="1">
      <alignment horizontal="left" vertical="top" wrapText="1"/>
    </xf>
    <xf numFmtId="0" fontId="29" fillId="0" borderId="0" xfId="2" applyFont="1" applyFill="1" applyAlignment="1">
      <alignment horizontal="left" vertical="center" wrapText="1"/>
    </xf>
    <xf numFmtId="0" fontId="18" fillId="0" borderId="0" xfId="0" applyFont="1" applyFill="1" applyAlignment="1">
      <alignment horizontal="left" vertical="center" wrapText="1"/>
    </xf>
    <xf numFmtId="0" fontId="22" fillId="0" borderId="0" xfId="0" applyFont="1" applyFill="1" applyAlignment="1">
      <alignment horizontal="left" vertical="center" wrapText="1"/>
    </xf>
    <xf numFmtId="0" fontId="20" fillId="0" borderId="0" xfId="0" applyFont="1" applyAlignment="1">
      <alignment horizontal="left" vertical="top" wrapText="1"/>
    </xf>
    <xf numFmtId="0" fontId="18" fillId="0" borderId="0" xfId="2" applyFont="1" applyFill="1" applyAlignment="1">
      <alignment horizontal="left" vertical="center" wrapText="1"/>
    </xf>
    <xf numFmtId="0" fontId="18" fillId="0" borderId="0" xfId="0" applyFont="1" applyFill="1" applyBorder="1" applyAlignment="1">
      <alignment horizontal="left" wrapText="1"/>
    </xf>
    <xf numFmtId="0" fontId="33" fillId="0" borderId="0" xfId="0" applyFont="1"/>
    <xf numFmtId="0" fontId="20" fillId="0" borderId="1" xfId="0" applyFont="1" applyBorder="1" applyAlignment="1">
      <alignment horizontal="justify" vertical="top" wrapText="1"/>
    </xf>
  </cellXfs>
  <cellStyles count="3">
    <cellStyle name="Hipervínculo" xfId="2" builtinId="8"/>
    <cellStyle name="Normal" xfId="0" builtinId="0"/>
    <cellStyle name="Porcentaje" xfId="1" builtinId="5"/>
  </cellStyles>
  <dxfs count="3">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587590</xdr:colOff>
      <xdr:row>0</xdr:row>
      <xdr:rowOff>0</xdr:rowOff>
    </xdr:from>
    <xdr:ext cx="3000693" cy="781240"/>
    <xdr:sp macro="" textlink="">
      <xdr:nvSpPr>
        <xdr:cNvPr id="2" name="3 CuadroTexto">
          <a:extLst>
            <a:ext uri="{FF2B5EF4-FFF2-40B4-BE49-F238E27FC236}">
              <a16:creationId xmlns:a16="http://schemas.microsoft.com/office/drawing/2014/main" id="{00000000-0008-0000-0000-000004000000}"/>
            </a:ext>
          </a:extLst>
        </xdr:cNvPr>
        <xdr:cNvSpPr txBox="1"/>
      </xdr:nvSpPr>
      <xdr:spPr>
        <a:xfrm>
          <a:off x="1532470" y="0"/>
          <a:ext cx="3000693"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ctr">
          <a:sp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PROGRAMA DE PREVENCION FOCALIZADA (PPF)</a:t>
          </a:r>
          <a:endParaRPr lang="es-CL">
            <a:effectLst/>
          </a:endParaRPr>
        </a:p>
      </xdr:txBody>
    </xdr:sp>
    <xdr:clientData/>
  </xdr:oneCellAnchor>
  <xdr:oneCellAnchor>
    <xdr:from>
      <xdr:col>1</xdr:col>
      <xdr:colOff>2089958</xdr:colOff>
      <xdr:row>152</xdr:row>
      <xdr:rowOff>90054</xdr:rowOff>
    </xdr:from>
    <xdr:ext cx="2381709" cy="200871"/>
    <xdr:sp macro="" textlink="">
      <xdr:nvSpPr>
        <xdr:cNvPr id="3" name="7 CuadroTexto">
          <a:extLst>
            <a:ext uri="{FF2B5EF4-FFF2-40B4-BE49-F238E27FC236}">
              <a16:creationId xmlns:a16="http://schemas.microsoft.com/office/drawing/2014/main" id="{00000000-0008-0000-0000-000008000000}"/>
            </a:ext>
          </a:extLst>
        </xdr:cNvPr>
        <xdr:cNvSpPr txBox="1"/>
      </xdr:nvSpPr>
      <xdr:spPr>
        <a:xfrm>
          <a:off x="946958" y="4613009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152</xdr:row>
      <xdr:rowOff>90054</xdr:rowOff>
    </xdr:from>
    <xdr:ext cx="2330880" cy="200871"/>
    <xdr:sp macro="" textlink="">
      <xdr:nvSpPr>
        <xdr:cNvPr id="4" name="3 CuadroTexto">
          <a:extLst>
            <a:ext uri="{FF2B5EF4-FFF2-40B4-BE49-F238E27FC236}">
              <a16:creationId xmlns:a16="http://schemas.microsoft.com/office/drawing/2014/main" id="{00000000-0008-0000-0000-00000C000000}"/>
            </a:ext>
          </a:extLst>
        </xdr:cNvPr>
        <xdr:cNvSpPr txBox="1"/>
      </xdr:nvSpPr>
      <xdr:spPr>
        <a:xfrm>
          <a:off x="3088178" y="4613009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0</xdr:colOff>
      <xdr:row>7</xdr:row>
      <xdr:rowOff>50203</xdr:rowOff>
    </xdr:from>
    <xdr:ext cx="6848588" cy="10104120"/>
    <xdr:sp macro="" textlink="">
      <xdr:nvSpPr>
        <xdr:cNvPr id="5" name="5 CuadroTexto">
          <a:extLst>
            <a:ext uri="{FF2B5EF4-FFF2-40B4-BE49-F238E27FC236}">
              <a16:creationId xmlns:a16="http://schemas.microsoft.com/office/drawing/2014/main" id="{00000000-0008-0000-0000-000004000000}"/>
            </a:ext>
          </a:extLst>
        </xdr:cNvPr>
        <xdr:cNvSpPr txBox="1"/>
      </xdr:nvSpPr>
      <xdr:spPr>
        <a:xfrm>
          <a:off x="213360" y="964603"/>
          <a:ext cx="6848588" cy="1010412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0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000">
              <a:solidFill>
                <a:schemeClr val="tx1"/>
              </a:solidFill>
              <a:effectLst/>
              <a:latin typeface="+mn-lt"/>
              <a:ea typeface="+mn-ea"/>
              <a:cs typeface="+mn-cs"/>
            </a:rPr>
            <a:t> </a:t>
          </a:r>
        </a:p>
        <a:p>
          <a:pPr algn="just"/>
          <a:r>
            <a:rPr lang="es-CL" sz="1000">
              <a:solidFill>
                <a:schemeClr val="tx1"/>
              </a:solidFill>
              <a:effectLst/>
              <a:latin typeface="+mn-lt"/>
              <a:ea typeface="+mn-ea"/>
              <a:cs typeface="+mn-cs"/>
            </a:rPr>
            <a:t>La evaluación constará de 2 etapas:</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1: </a:t>
          </a:r>
          <a:r>
            <a:rPr lang="es-CL" sz="10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000">
              <a:solidFill>
                <a:schemeClr val="tx1"/>
              </a:solidFill>
              <a:effectLst/>
              <a:latin typeface="+mn-lt"/>
              <a:ea typeface="+mn-ea"/>
              <a:cs typeface="+mn-cs"/>
            </a:rPr>
            <a:t>a) </a:t>
          </a:r>
          <a:r>
            <a:rPr lang="es-CL" sz="1000" u="sng">
              <a:solidFill>
                <a:schemeClr val="tx1"/>
              </a:solidFill>
              <a:effectLst/>
              <a:latin typeface="+mn-lt"/>
              <a:ea typeface="+mn-ea"/>
              <a:cs typeface="+mn-cs"/>
            </a:rPr>
            <a:t>Carta de compromiso respecto del Recurso humano: </a:t>
          </a:r>
          <a:r>
            <a:rPr lang="es-CL" sz="10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000">
              <a:solidFill>
                <a:schemeClr val="tx1"/>
              </a:solidFill>
              <a:effectLst/>
              <a:latin typeface="+mn-lt"/>
              <a:ea typeface="+mn-ea"/>
              <a:cs typeface="+mn-cs"/>
            </a:rPr>
            <a:t> b) </a:t>
          </a:r>
          <a:r>
            <a:rPr lang="es-CL" sz="1000" u="sng">
              <a:solidFill>
                <a:schemeClr val="tx1"/>
              </a:solidFill>
              <a:effectLst/>
              <a:latin typeface="+mn-lt"/>
              <a:ea typeface="+mn-ea"/>
              <a:cs typeface="+mn-cs"/>
            </a:rPr>
            <a:t>Carta de compromiso respecto de la Infraestructura y equipamiento</a:t>
          </a:r>
          <a:r>
            <a:rPr lang="es-CL" sz="10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0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000" b="1">
              <a:solidFill>
                <a:schemeClr val="tx1"/>
              </a:solidFill>
              <a:effectLst/>
              <a:latin typeface="+mn-lt"/>
              <a:ea typeface="+mn-ea"/>
              <a:cs typeface="+mn-cs"/>
            </a:rPr>
            <a:t> </a:t>
          </a:r>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000" u="sng">
              <a:solidFill>
                <a:schemeClr val="tx1"/>
              </a:solidFill>
              <a:effectLst/>
              <a:latin typeface="+mn-lt"/>
              <a:ea typeface="+mn-ea"/>
              <a:cs typeface="+mn-cs"/>
            </a:rPr>
            <a:t>"Infraestructura y Equipamiento"</a:t>
          </a:r>
          <a:r>
            <a:rPr lang="es-CL" sz="1000">
              <a:solidFill>
                <a:schemeClr val="tx1"/>
              </a:solidFill>
              <a:effectLst/>
              <a:latin typeface="+mn-lt"/>
              <a:ea typeface="+mn-ea"/>
              <a:cs typeface="+mn-cs"/>
            </a:rPr>
            <a:t> y a "Recursos Humanos".</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3 corresponde a la Etapa N° 2 de la evaluación de las propuestas, que se compone de cuatro criterios:</a:t>
          </a:r>
        </a:p>
        <a:p>
          <a:pPr algn="just"/>
          <a:r>
            <a:rPr lang="es-CL" sz="1000">
              <a:solidFill>
                <a:schemeClr val="tx1"/>
              </a:solidFill>
              <a:effectLst/>
              <a:latin typeface="+mn-lt"/>
              <a:ea typeface="+mn-ea"/>
              <a:cs typeface="+mn-cs"/>
            </a:rPr>
            <a:t>3.1: Planteamiento del problema y sujeto de atención </a:t>
          </a:r>
        </a:p>
        <a:p>
          <a:pPr algn="just"/>
          <a:r>
            <a:rPr lang="es-CL" sz="1000">
              <a:solidFill>
                <a:schemeClr val="tx1"/>
              </a:solidFill>
              <a:effectLst/>
              <a:latin typeface="+mn-lt"/>
              <a:ea typeface="+mn-ea"/>
              <a:cs typeface="+mn-cs"/>
            </a:rPr>
            <a:t>3.2: Matriz lógica y Plan de Autoevaluación</a:t>
          </a:r>
        </a:p>
        <a:p>
          <a:pPr algn="just"/>
          <a:r>
            <a:rPr lang="es-CL" sz="1000">
              <a:solidFill>
                <a:schemeClr val="tx1"/>
              </a:solidFill>
              <a:effectLst/>
              <a:latin typeface="+mn-lt"/>
              <a:ea typeface="+mn-ea"/>
              <a:cs typeface="+mn-cs"/>
            </a:rPr>
            <a:t>3.3: Diseño de la intervención, metodología y estrategia </a:t>
          </a:r>
        </a:p>
        <a:p>
          <a:pPr algn="just"/>
          <a:r>
            <a:rPr lang="es-CL" sz="1000">
              <a:solidFill>
                <a:schemeClr val="tx1"/>
              </a:solidFill>
              <a:effectLst/>
              <a:latin typeface="+mn-lt"/>
              <a:ea typeface="+mn-ea"/>
              <a:cs typeface="+mn-cs"/>
            </a:rPr>
            <a:t>3.4: Gestión de Personas</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0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0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000">
            <a:solidFill>
              <a:schemeClr val="tx1"/>
            </a:solidFill>
            <a:effectLst/>
            <a:latin typeface="+mn-lt"/>
            <a:ea typeface="+mn-ea"/>
            <a:cs typeface="+mn-cs"/>
          </a:endParaRPr>
        </a:p>
        <a:p>
          <a:pPr algn="l"/>
          <a:r>
            <a:rPr lang="es-CL" sz="1000">
              <a:solidFill>
                <a:schemeClr val="tx1"/>
              </a:solidFill>
              <a:effectLst/>
              <a:latin typeface="+mn-lt"/>
              <a:ea typeface="+mn-ea"/>
              <a:cs typeface="+mn-cs"/>
            </a:rPr>
            <a:t>El punto 5 corresponde a "Evaluación de la experiencia anterior". Aquí, el/la evaluador/a debe incorporar el puntaje de la última evaluación de desempeño anual del periodo convenido, referido al proyecto que se encuentra en ejecución y está siendo concursado.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endParaRPr lang="es-CL" sz="1000">
            <a:effectLst/>
          </a:endParaRP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0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0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000">
              <a:solidFill>
                <a:schemeClr val="tx1"/>
              </a:solidFill>
              <a:effectLst/>
              <a:latin typeface="+mn-lt"/>
              <a:ea typeface="+mn-ea"/>
              <a:cs typeface="+mn-cs"/>
            </a:rPr>
            <a:t> </a:t>
          </a:r>
        </a:p>
      </xdr:txBody>
    </xdr:sp>
    <xdr:clientData/>
  </xdr:oneCellAnchor>
  <xdr:twoCellAnchor editAs="oneCell">
    <xdr:from>
      <xdr:col>1</xdr:col>
      <xdr:colOff>0</xdr:colOff>
      <xdr:row>1</xdr:row>
      <xdr:rowOff>0</xdr:rowOff>
    </xdr:from>
    <xdr:to>
      <xdr:col>2</xdr:col>
      <xdr:colOff>613526</xdr:colOff>
      <xdr:row>6</xdr:row>
      <xdr:rowOff>53839</xdr:rowOff>
    </xdr:to>
    <xdr:pic>
      <xdr:nvPicPr>
        <xdr:cNvPr id="6" name="Imagen 5"/>
        <xdr:cNvPicPr>
          <a:picLocks noChangeAspect="1"/>
        </xdr:cNvPicPr>
      </xdr:nvPicPr>
      <xdr:blipFill>
        <a:blip xmlns:r="http://schemas.openxmlformats.org/officeDocument/2006/relationships" r:embed="rId1"/>
        <a:stretch>
          <a:fillRect/>
        </a:stretch>
      </xdr:blipFill>
      <xdr:spPr>
        <a:xfrm>
          <a:off x="209550" y="152400"/>
          <a:ext cx="1327901" cy="7178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2447270" cy="182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PROGRAMA DE PREVENCION FOCALIZADA (PPF)</a:t>
          </a:r>
        </a:p>
        <a:p>
          <a:endParaRPr lang="es-ES_tradn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twoCellAnchor editAs="oneCell">
    <xdr:from>
      <xdr:col>0</xdr:col>
      <xdr:colOff>0</xdr:colOff>
      <xdr:row>0</xdr:row>
      <xdr:rowOff>0</xdr:rowOff>
    </xdr:from>
    <xdr:to>
      <xdr:col>1</xdr:col>
      <xdr:colOff>689726</xdr:colOff>
      <xdr:row>3</xdr:row>
      <xdr:rowOff>146367</xdr:rowOff>
    </xdr:to>
    <xdr:pic>
      <xdr:nvPicPr>
        <xdr:cNvPr id="3" name="Imagen 2"/>
        <xdr:cNvPicPr>
          <a:picLocks noChangeAspect="1"/>
        </xdr:cNvPicPr>
      </xdr:nvPicPr>
      <xdr:blipFill>
        <a:blip xmlns:r="http://schemas.openxmlformats.org/officeDocument/2006/relationships" r:embed="rId1"/>
        <a:stretch>
          <a:fillRect/>
        </a:stretch>
      </xdr:blipFill>
      <xdr:spPr>
        <a:xfrm>
          <a:off x="0" y="0"/>
          <a:ext cx="1327901" cy="71786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abSelected="1" topLeftCell="A133" zoomScaleNormal="100" workbookViewId="0">
      <selection activeCell="C129" sqref="C129"/>
    </sheetView>
  </sheetViews>
  <sheetFormatPr baseColWidth="10" defaultColWidth="11.42578125" defaultRowHeight="12"/>
  <cols>
    <col min="1" max="1" width="3.140625" style="2" customWidth="1"/>
    <col min="2" max="2" width="10.7109375" style="2" customWidth="1"/>
    <col min="3" max="3" width="68.140625" style="2" customWidth="1"/>
    <col min="4" max="4" width="14" style="2" customWidth="1"/>
    <col min="5" max="5" width="9.5703125" style="2" customWidth="1"/>
    <col min="6" max="6" width="11" style="2" customWidth="1"/>
    <col min="7" max="7" width="14" style="2" hidden="1" customWidth="1"/>
    <col min="8" max="8" width="11.42578125" style="2"/>
    <col min="9" max="9" width="0" style="2" hidden="1" customWidth="1"/>
    <col min="10" max="16384" width="11.42578125" style="2"/>
  </cols>
  <sheetData>
    <row r="1" spans="2:14">
      <c r="B1" s="1"/>
      <c r="C1" s="1"/>
      <c r="D1" s="1"/>
      <c r="E1" s="1"/>
    </row>
    <row r="2" spans="2:14">
      <c r="B2" s="1"/>
      <c r="C2" s="1"/>
      <c r="D2" s="1"/>
      <c r="E2" s="1"/>
    </row>
    <row r="3" spans="2:14">
      <c r="B3" s="1"/>
      <c r="C3" s="1"/>
      <c r="D3" s="1"/>
      <c r="E3" s="1"/>
    </row>
    <row r="4" spans="2:14">
      <c r="B4" s="1"/>
      <c r="C4" s="1"/>
      <c r="D4" s="1"/>
      <c r="E4" s="1"/>
    </row>
    <row r="5" spans="2:14" hidden="1">
      <c r="B5" s="1"/>
      <c r="C5" s="1"/>
      <c r="D5" s="1"/>
      <c r="E5" s="1"/>
    </row>
    <row r="6" spans="2:14" ht="15.75">
      <c r="B6" s="1"/>
      <c r="C6" s="1"/>
      <c r="D6" s="1"/>
      <c r="E6" s="1"/>
      <c r="F6" s="232"/>
    </row>
    <row r="7" spans="2:14">
      <c r="B7" s="1"/>
      <c r="C7" s="1"/>
      <c r="D7" s="1"/>
      <c r="E7" s="1"/>
    </row>
    <row r="8" spans="2:14">
      <c r="B8" s="1"/>
      <c r="C8" s="1"/>
      <c r="D8" s="1"/>
      <c r="E8" s="1"/>
      <c r="N8" s="2" t="s">
        <v>0</v>
      </c>
    </row>
    <row r="9" spans="2:14">
      <c r="B9" s="1"/>
      <c r="C9" s="1"/>
      <c r="D9" s="1"/>
      <c r="E9" s="1"/>
    </row>
    <row r="10" spans="2:14">
      <c r="B10" s="1"/>
      <c r="C10" s="1"/>
      <c r="D10" s="1"/>
      <c r="E10" s="1"/>
    </row>
    <row r="11" spans="2:14">
      <c r="B11" s="1"/>
      <c r="C11" s="1"/>
      <c r="D11" s="1"/>
      <c r="E11" s="1"/>
    </row>
    <row r="12" spans="2:14">
      <c r="B12" s="1"/>
      <c r="C12" s="1"/>
      <c r="D12" s="1"/>
      <c r="E12" s="1"/>
    </row>
    <row r="13" spans="2:14">
      <c r="B13" s="1"/>
      <c r="C13" s="1"/>
      <c r="D13" s="1"/>
      <c r="E13" s="1"/>
    </row>
    <row r="14" spans="2:14">
      <c r="B14" s="1"/>
      <c r="C14" s="1"/>
      <c r="D14" s="1"/>
      <c r="E14" s="1"/>
    </row>
    <row r="15" spans="2:14">
      <c r="B15" s="1"/>
      <c r="C15" s="1"/>
      <c r="D15" s="1"/>
      <c r="E15" s="1"/>
    </row>
    <row r="16" spans="2:14">
      <c r="B16" s="1"/>
      <c r="C16" s="1"/>
      <c r="D16" s="1"/>
      <c r="E16" s="1"/>
    </row>
    <row r="17" spans="2:5">
      <c r="B17" s="1"/>
      <c r="C17" s="1"/>
      <c r="D17" s="1"/>
      <c r="E17" s="1"/>
    </row>
    <row r="18" spans="2:5">
      <c r="B18" s="1"/>
      <c r="C18" s="1"/>
      <c r="D18" s="1"/>
      <c r="E18" s="1"/>
    </row>
    <row r="19" spans="2:5">
      <c r="B19" s="1"/>
      <c r="C19" s="1"/>
      <c r="D19" s="1"/>
      <c r="E19" s="1"/>
    </row>
    <row r="20" spans="2:5">
      <c r="B20" s="1"/>
      <c r="C20" s="1"/>
      <c r="D20" s="1"/>
      <c r="E20" s="1"/>
    </row>
    <row r="21" spans="2:5">
      <c r="B21" s="1"/>
      <c r="C21" s="1"/>
      <c r="D21" s="1"/>
      <c r="E21" s="1"/>
    </row>
    <row r="22" spans="2:5">
      <c r="B22" s="1"/>
      <c r="C22" s="1"/>
      <c r="D22" s="1"/>
      <c r="E22" s="1"/>
    </row>
    <row r="23" spans="2:5">
      <c r="B23" s="1"/>
      <c r="C23" s="1"/>
      <c r="D23" s="1"/>
      <c r="E23" s="1"/>
    </row>
    <row r="24" spans="2:5">
      <c r="B24" s="1"/>
      <c r="C24" s="1"/>
      <c r="D24" s="1"/>
      <c r="E24" s="1"/>
    </row>
    <row r="25" spans="2:5">
      <c r="B25" s="1"/>
      <c r="C25" s="1"/>
      <c r="D25" s="1"/>
      <c r="E25" s="1"/>
    </row>
    <row r="26" spans="2:5">
      <c r="B26" s="1"/>
      <c r="C26" s="1"/>
      <c r="D26" s="1"/>
      <c r="E26" s="1"/>
    </row>
    <row r="27" spans="2:5">
      <c r="B27" s="1"/>
      <c r="C27" s="1"/>
      <c r="D27" s="1"/>
      <c r="E27" s="1"/>
    </row>
    <row r="28" spans="2:5">
      <c r="B28" s="1"/>
      <c r="C28" s="1"/>
      <c r="D28" s="1"/>
      <c r="E28" s="1"/>
    </row>
    <row r="29" spans="2:5">
      <c r="B29" s="1"/>
      <c r="C29" s="1"/>
      <c r="D29" s="1"/>
      <c r="E29" s="1"/>
    </row>
    <row r="30" spans="2:5">
      <c r="B30" s="1"/>
      <c r="C30" s="1"/>
      <c r="D30" s="1"/>
      <c r="E30" s="1"/>
    </row>
    <row r="31" spans="2:5">
      <c r="B31" s="1"/>
      <c r="C31" s="1"/>
      <c r="D31" s="1"/>
      <c r="E31" s="1"/>
    </row>
    <row r="32" spans="2:5">
      <c r="B32" s="1"/>
      <c r="C32" s="1"/>
      <c r="D32" s="1"/>
      <c r="E32" s="1"/>
    </row>
    <row r="33" spans="2:12">
      <c r="B33" s="1"/>
      <c r="C33" s="1"/>
      <c r="D33" s="1"/>
      <c r="E33" s="1"/>
    </row>
    <row r="34" spans="2:12">
      <c r="B34" s="1"/>
      <c r="C34" s="1"/>
      <c r="D34" s="1"/>
      <c r="E34" s="1"/>
    </row>
    <row r="35" spans="2:12">
      <c r="B35" s="1"/>
      <c r="C35" s="1"/>
      <c r="D35" s="1"/>
      <c r="E35" s="1"/>
    </row>
    <row r="36" spans="2:12">
      <c r="B36" s="1"/>
      <c r="C36" s="1"/>
      <c r="D36" s="1"/>
      <c r="E36" s="1"/>
    </row>
    <row r="37" spans="2:12">
      <c r="B37" s="1"/>
      <c r="C37" s="1"/>
      <c r="D37" s="1"/>
      <c r="E37" s="1"/>
    </row>
    <row r="38" spans="2:12">
      <c r="B38" s="1"/>
      <c r="C38" s="1"/>
      <c r="D38" s="1"/>
      <c r="E38" s="1"/>
    </row>
    <row r="39" spans="2:12">
      <c r="B39" s="1"/>
      <c r="C39" s="1"/>
      <c r="D39" s="1"/>
      <c r="E39" s="1"/>
    </row>
    <row r="40" spans="2:12">
      <c r="B40" s="1"/>
      <c r="C40" s="1"/>
      <c r="D40" s="1"/>
      <c r="E40" s="1"/>
    </row>
    <row r="41" spans="2:12">
      <c r="B41" s="1"/>
      <c r="C41" s="1"/>
      <c r="D41" s="1"/>
      <c r="E41" s="1"/>
    </row>
    <row r="42" spans="2:12">
      <c r="B42" s="1"/>
      <c r="C42" s="1"/>
      <c r="D42" s="1"/>
      <c r="E42" s="1"/>
    </row>
    <row r="43" spans="2:12">
      <c r="B43" s="1"/>
      <c r="C43" s="1"/>
      <c r="D43" s="1"/>
      <c r="E43" s="1"/>
    </row>
    <row r="44" spans="2:12">
      <c r="B44" s="1"/>
      <c r="C44" s="1"/>
      <c r="D44" s="1"/>
      <c r="E44" s="1"/>
    </row>
    <row r="45" spans="2:12" ht="60.75" customHeight="1">
      <c r="B45" s="1"/>
      <c r="C45" s="1"/>
      <c r="D45" s="1"/>
      <c r="E45" s="1"/>
    </row>
    <row r="46" spans="2:12" ht="294" customHeight="1">
      <c r="B46" s="1"/>
      <c r="C46" s="1"/>
      <c r="D46" s="1"/>
      <c r="E46" s="1"/>
      <c r="L46" s="113"/>
    </row>
    <row r="47" spans="2:12" ht="15">
      <c r="B47" s="3" t="s">
        <v>1</v>
      </c>
      <c r="C47" s="4"/>
      <c r="D47" s="4"/>
      <c r="E47" s="4"/>
      <c r="F47"/>
    </row>
    <row r="48" spans="2:12">
      <c r="B48" s="1"/>
      <c r="C48" s="1"/>
      <c r="D48" s="1"/>
      <c r="E48" s="1"/>
    </row>
    <row r="49" spans="2:7" ht="15">
      <c r="C49" s="5" t="s">
        <v>2</v>
      </c>
      <c r="D49" s="218"/>
      <c r="E49" s="218"/>
      <c r="F49"/>
      <c r="G49" s="6"/>
    </row>
    <row r="50" spans="2:7" ht="15">
      <c r="C50" s="7" t="s">
        <v>3</v>
      </c>
      <c r="D50" s="218"/>
      <c r="E50" s="218"/>
      <c r="F50"/>
      <c r="G50" s="6"/>
    </row>
    <row r="51" spans="2:7" ht="15">
      <c r="C51" s="8" t="s">
        <v>4</v>
      </c>
      <c r="D51" s="218"/>
      <c r="E51" s="218"/>
      <c r="F51"/>
      <c r="G51" s="9"/>
    </row>
    <row r="52" spans="2:7" ht="15">
      <c r="C52" s="5" t="s">
        <v>5</v>
      </c>
      <c r="D52" s="218"/>
      <c r="E52" s="218"/>
      <c r="F52"/>
      <c r="G52" s="6"/>
    </row>
    <row r="53" spans="2:7" ht="14.65" customHeight="1">
      <c r="C53" s="5" t="s">
        <v>6</v>
      </c>
      <c r="D53" s="218"/>
      <c r="E53" s="218"/>
      <c r="F53"/>
      <c r="G53" s="9"/>
    </row>
    <row r="54" spans="2:7" ht="15">
      <c r="C54" s="8" t="s">
        <v>7</v>
      </c>
      <c r="D54" s="218"/>
      <c r="E54" s="218"/>
      <c r="F54"/>
      <c r="G54" s="6"/>
    </row>
    <row r="55" spans="2:7" ht="15">
      <c r="C55" s="5" t="s">
        <v>8</v>
      </c>
      <c r="D55" s="218"/>
      <c r="E55" s="218"/>
      <c r="F55"/>
      <c r="G55" s="6"/>
    </row>
    <row r="56" spans="2:7" ht="15">
      <c r="C56" s="8" t="s">
        <v>9</v>
      </c>
      <c r="D56" s="218"/>
      <c r="E56" s="218"/>
      <c r="F56"/>
      <c r="G56" s="6"/>
    </row>
    <row r="57" spans="2:7" ht="15">
      <c r="B57" s="1"/>
      <c r="C57" s="10"/>
      <c r="D57" s="10"/>
      <c r="E57" s="10"/>
      <c r="F57"/>
      <c r="G57" s="6"/>
    </row>
    <row r="58" spans="2:7" ht="15">
      <c r="B58" s="111" t="s">
        <v>212</v>
      </c>
      <c r="C58" s="112"/>
      <c r="D58" s="112"/>
      <c r="E58" s="3"/>
      <c r="F58"/>
      <c r="G58" s="6"/>
    </row>
    <row r="59" spans="2:7" ht="15.75" thickBot="1">
      <c r="B59" s="1"/>
      <c r="C59" s="1"/>
      <c r="D59" s="1"/>
      <c r="E59" s="1"/>
      <c r="F59"/>
      <c r="G59" s="6"/>
    </row>
    <row r="60" spans="2:7" ht="15">
      <c r="B60" s="11" t="s">
        <v>10</v>
      </c>
      <c r="C60" s="219" t="s">
        <v>204</v>
      </c>
      <c r="D60" s="220"/>
      <c r="E60" s="12"/>
      <c r="F60"/>
      <c r="G60" s="13"/>
    </row>
    <row r="61" spans="2:7" s="15" customFormat="1">
      <c r="B61" s="11" t="s">
        <v>11</v>
      </c>
      <c r="C61" s="221" t="s">
        <v>205</v>
      </c>
      <c r="D61" s="222"/>
      <c r="E61" s="14"/>
      <c r="F61" s="1"/>
    </row>
    <row r="62" spans="2:7" ht="12.75" thickBot="1">
      <c r="C62" s="223" t="s">
        <v>206</v>
      </c>
      <c r="D62" s="224"/>
      <c r="E62" s="172"/>
      <c r="F62" s="1"/>
    </row>
    <row r="63" spans="2:7">
      <c r="C63" s="16"/>
      <c r="D63" s="16"/>
      <c r="E63" s="1"/>
      <c r="F63" s="1"/>
    </row>
    <row r="64" spans="2:7">
      <c r="B64" s="217" t="s">
        <v>12</v>
      </c>
      <c r="C64" s="217"/>
      <c r="D64" s="217"/>
      <c r="E64" s="217"/>
      <c r="F64" s="217"/>
    </row>
    <row r="65" spans="2:6">
      <c r="B65" s="1"/>
      <c r="C65" s="1"/>
      <c r="D65" s="1"/>
      <c r="E65" s="1"/>
      <c r="F65" s="1"/>
    </row>
    <row r="66" spans="2:6" s="17" customFormat="1">
      <c r="B66" s="114" t="s">
        <v>13</v>
      </c>
      <c r="C66" s="115" t="s">
        <v>14</v>
      </c>
      <c r="D66" s="116"/>
      <c r="E66" s="116"/>
      <c r="F66" s="116"/>
    </row>
    <row r="67" spans="2:6" s="17" customFormat="1" ht="36">
      <c r="B67" s="18"/>
      <c r="C67" s="19" t="s">
        <v>15</v>
      </c>
      <c r="D67" s="19" t="s">
        <v>16</v>
      </c>
      <c r="E67" s="19" t="s">
        <v>17</v>
      </c>
      <c r="F67" s="19" t="s">
        <v>18</v>
      </c>
    </row>
    <row r="68" spans="2:6" ht="62.45" customHeight="1">
      <c r="B68" s="20" t="s">
        <v>19</v>
      </c>
      <c r="C68" s="109" t="s">
        <v>214</v>
      </c>
      <c r="D68" s="21">
        <v>0.15</v>
      </c>
      <c r="E68" s="20"/>
      <c r="F68" s="22">
        <f t="shared" ref="F68:F73" si="0">D68*E68</f>
        <v>0</v>
      </c>
    </row>
    <row r="69" spans="2:6" ht="36.4" customHeight="1">
      <c r="B69" s="20" t="s">
        <v>20</v>
      </c>
      <c r="C69" s="109" t="s">
        <v>21</v>
      </c>
      <c r="D69" s="21">
        <v>0.15</v>
      </c>
      <c r="E69" s="20"/>
      <c r="F69" s="22">
        <f t="shared" si="0"/>
        <v>0</v>
      </c>
    </row>
    <row r="70" spans="2:6" ht="31.15" customHeight="1">
      <c r="B70" s="20" t="s">
        <v>22</v>
      </c>
      <c r="C70" s="109" t="s">
        <v>23</v>
      </c>
      <c r="D70" s="21">
        <v>0.15</v>
      </c>
      <c r="E70" s="20"/>
      <c r="F70" s="22">
        <f t="shared" si="0"/>
        <v>0</v>
      </c>
    </row>
    <row r="71" spans="2:6" ht="36">
      <c r="B71" s="20" t="s">
        <v>24</v>
      </c>
      <c r="C71" s="109" t="s">
        <v>25</v>
      </c>
      <c r="D71" s="21">
        <v>0.2</v>
      </c>
      <c r="E71" s="20"/>
      <c r="F71" s="22">
        <f t="shared" si="0"/>
        <v>0</v>
      </c>
    </row>
    <row r="72" spans="2:6" ht="42" customHeight="1">
      <c r="B72" s="20" t="s">
        <v>26</v>
      </c>
      <c r="C72" s="109" t="s">
        <v>27</v>
      </c>
      <c r="D72" s="21">
        <v>0.2</v>
      </c>
      <c r="E72" s="20"/>
      <c r="F72" s="22">
        <f t="shared" si="0"/>
        <v>0</v>
      </c>
    </row>
    <row r="73" spans="2:6" ht="41.65" customHeight="1">
      <c r="B73" s="20" t="s">
        <v>28</v>
      </c>
      <c r="C73" s="109" t="s">
        <v>29</v>
      </c>
      <c r="D73" s="21">
        <v>0.15</v>
      </c>
      <c r="E73" s="20"/>
      <c r="F73" s="22">
        <f t="shared" si="0"/>
        <v>0</v>
      </c>
    </row>
    <row r="74" spans="2:6">
      <c r="C74" s="23" t="s">
        <v>30</v>
      </c>
      <c r="D74" s="24">
        <f>SUM(D68:D73)</f>
        <v>0.99999999999999989</v>
      </c>
      <c r="E74" s="25"/>
      <c r="F74" s="26">
        <f>SUM(F68:F73)</f>
        <v>0</v>
      </c>
    </row>
    <row r="75" spans="2:6" ht="12" customHeight="1">
      <c r="C75" s="27" t="s">
        <v>31</v>
      </c>
      <c r="D75" s="28"/>
      <c r="E75" s="28"/>
      <c r="F75" s="29"/>
    </row>
    <row r="76" spans="2:6" ht="120.4" customHeight="1">
      <c r="C76" s="30"/>
      <c r="D76" s="31"/>
      <c r="E76" s="31"/>
      <c r="F76" s="32"/>
    </row>
    <row r="77" spans="2:6">
      <c r="B77" s="1"/>
      <c r="C77" s="1"/>
      <c r="D77" s="1"/>
      <c r="E77" s="1"/>
    </row>
    <row r="78" spans="2:6">
      <c r="B78" s="114" t="s">
        <v>32</v>
      </c>
      <c r="C78" s="115" t="s">
        <v>235</v>
      </c>
      <c r="D78" s="116"/>
      <c r="E78" s="116"/>
      <c r="F78" s="116"/>
    </row>
    <row r="79" spans="2:6" ht="36">
      <c r="B79" s="18"/>
      <c r="C79" s="19" t="s">
        <v>15</v>
      </c>
      <c r="D79" s="19" t="s">
        <v>16</v>
      </c>
      <c r="E79" s="19" t="s">
        <v>17</v>
      </c>
      <c r="F79" s="19" t="s">
        <v>18</v>
      </c>
    </row>
    <row r="80" spans="2:6" ht="24" customHeight="1">
      <c r="B80" s="33" t="s">
        <v>19</v>
      </c>
      <c r="C80" s="109" t="s">
        <v>33</v>
      </c>
      <c r="D80" s="34">
        <v>0.4</v>
      </c>
      <c r="E80" s="20"/>
      <c r="F80" s="35">
        <f t="shared" ref="F80:F85" si="1">E80*D80</f>
        <v>0</v>
      </c>
    </row>
    <row r="81" spans="2:6" ht="24.4" customHeight="1">
      <c r="B81" s="20" t="s">
        <v>20</v>
      </c>
      <c r="C81" s="109" t="s">
        <v>34</v>
      </c>
      <c r="D81" s="36">
        <v>0.15</v>
      </c>
      <c r="E81" s="20"/>
      <c r="F81" s="35">
        <f t="shared" si="1"/>
        <v>0</v>
      </c>
    </row>
    <row r="82" spans="2:6" ht="22.15" customHeight="1">
      <c r="B82" s="20" t="s">
        <v>22</v>
      </c>
      <c r="C82" s="109" t="s">
        <v>35</v>
      </c>
      <c r="D82" s="36">
        <v>0.15</v>
      </c>
      <c r="E82" s="20"/>
      <c r="F82" s="35">
        <f t="shared" si="1"/>
        <v>0</v>
      </c>
    </row>
    <row r="83" spans="2:6" ht="27.4" customHeight="1">
      <c r="B83" s="20" t="s">
        <v>24</v>
      </c>
      <c r="C83" s="109" t="s">
        <v>36</v>
      </c>
      <c r="D83" s="36">
        <v>0.1</v>
      </c>
      <c r="E83" s="20"/>
      <c r="F83" s="35">
        <f t="shared" si="1"/>
        <v>0</v>
      </c>
    </row>
    <row r="84" spans="2:6" ht="28.9" customHeight="1">
      <c r="B84" s="20" t="s">
        <v>26</v>
      </c>
      <c r="C84" s="109" t="s">
        <v>37</v>
      </c>
      <c r="D84" s="36">
        <v>0.1</v>
      </c>
      <c r="E84" s="20"/>
      <c r="F84" s="35">
        <f t="shared" si="1"/>
        <v>0</v>
      </c>
    </row>
    <row r="85" spans="2:6" ht="25.5" customHeight="1">
      <c r="B85" s="20" t="s">
        <v>28</v>
      </c>
      <c r="C85" s="109" t="s">
        <v>38</v>
      </c>
      <c r="D85" s="36">
        <v>0.1</v>
      </c>
      <c r="E85" s="20"/>
      <c r="F85" s="35">
        <f t="shared" si="1"/>
        <v>0</v>
      </c>
    </row>
    <row r="86" spans="2:6" s="15" customFormat="1">
      <c r="C86" s="23" t="s">
        <v>30</v>
      </c>
      <c r="D86" s="37">
        <f>SUM(D80:D85)</f>
        <v>1</v>
      </c>
      <c r="E86" s="38"/>
      <c r="F86" s="39">
        <f>SUM(F80:F85)</f>
        <v>0</v>
      </c>
    </row>
    <row r="87" spans="2:6" ht="12" customHeight="1">
      <c r="C87" s="40" t="s">
        <v>31</v>
      </c>
      <c r="D87" s="41"/>
      <c r="E87" s="41"/>
      <c r="F87" s="42"/>
    </row>
    <row r="88" spans="2:6" ht="66.400000000000006" customHeight="1">
      <c r="C88" s="43"/>
      <c r="D88" s="44"/>
      <c r="E88" s="44"/>
      <c r="F88" s="45"/>
    </row>
    <row r="89" spans="2:6">
      <c r="B89" s="1"/>
      <c r="C89" s="1"/>
      <c r="D89" s="1"/>
      <c r="E89" s="1"/>
    </row>
    <row r="90" spans="2:6">
      <c r="B90" s="114" t="s">
        <v>39</v>
      </c>
      <c r="C90" s="115" t="s">
        <v>40</v>
      </c>
      <c r="D90" s="116"/>
      <c r="E90" s="116"/>
      <c r="F90" s="116"/>
    </row>
    <row r="91" spans="2:6" ht="36">
      <c r="B91" s="46"/>
      <c r="C91" s="19" t="s">
        <v>15</v>
      </c>
      <c r="D91" s="19" t="s">
        <v>16</v>
      </c>
      <c r="E91" s="19" t="s">
        <v>17</v>
      </c>
      <c r="F91" s="19" t="s">
        <v>18</v>
      </c>
    </row>
    <row r="92" spans="2:6" ht="24">
      <c r="B92" s="33" t="s">
        <v>19</v>
      </c>
      <c r="C92" s="47" t="s">
        <v>41</v>
      </c>
      <c r="D92" s="34">
        <v>0.15</v>
      </c>
      <c r="E92" s="33"/>
      <c r="F92" s="48">
        <f t="shared" ref="F92:F98" si="2">D92*E92</f>
        <v>0</v>
      </c>
    </row>
    <row r="93" spans="2:6" ht="24">
      <c r="B93" s="33" t="s">
        <v>20</v>
      </c>
      <c r="C93" s="47" t="s">
        <v>42</v>
      </c>
      <c r="D93" s="36">
        <v>0.1</v>
      </c>
      <c r="E93" s="20"/>
      <c r="F93" s="35">
        <f t="shared" si="2"/>
        <v>0</v>
      </c>
    </row>
    <row r="94" spans="2:6" ht="24">
      <c r="B94" s="33" t="s">
        <v>22</v>
      </c>
      <c r="C94" s="47" t="s">
        <v>43</v>
      </c>
      <c r="D94" s="110">
        <v>0.15</v>
      </c>
      <c r="E94" s="49"/>
      <c r="F94" s="50">
        <f t="shared" si="2"/>
        <v>0</v>
      </c>
    </row>
    <row r="95" spans="2:6" ht="36">
      <c r="B95" s="33" t="s">
        <v>24</v>
      </c>
      <c r="C95" s="47" t="s">
        <v>216</v>
      </c>
      <c r="D95" s="110">
        <v>0.2</v>
      </c>
      <c r="E95" s="33"/>
      <c r="F95" s="48">
        <f t="shared" si="2"/>
        <v>0</v>
      </c>
    </row>
    <row r="96" spans="2:6" ht="40.5" customHeight="1">
      <c r="B96" s="33" t="s">
        <v>26</v>
      </c>
      <c r="C96" s="47" t="s">
        <v>44</v>
      </c>
      <c r="D96" s="36">
        <v>0.1</v>
      </c>
      <c r="E96" s="20"/>
      <c r="F96" s="35">
        <f t="shared" si="2"/>
        <v>0</v>
      </c>
    </row>
    <row r="97" spans="2:6" ht="60">
      <c r="B97" s="33" t="s">
        <v>28</v>
      </c>
      <c r="C97" s="47" t="s">
        <v>215</v>
      </c>
      <c r="D97" s="36">
        <v>0.15</v>
      </c>
      <c r="E97" s="49"/>
      <c r="F97" s="50">
        <f t="shared" si="2"/>
        <v>0</v>
      </c>
    </row>
    <row r="98" spans="2:6" ht="36">
      <c r="B98" s="33" t="s">
        <v>196</v>
      </c>
      <c r="C98" s="47" t="s">
        <v>197</v>
      </c>
      <c r="D98" s="36">
        <v>0.15</v>
      </c>
      <c r="E98" s="49"/>
      <c r="F98" s="50">
        <f t="shared" si="2"/>
        <v>0</v>
      </c>
    </row>
    <row r="99" spans="2:6" ht="15">
      <c r="B99"/>
      <c r="C99" s="23" t="s">
        <v>30</v>
      </c>
      <c r="D99" s="52">
        <f>SUM(D92:D98)</f>
        <v>1</v>
      </c>
      <c r="E99" s="38"/>
      <c r="F99" s="39">
        <f>SUM(F92:F98)</f>
        <v>0</v>
      </c>
    </row>
    <row r="100" spans="2:6" ht="15">
      <c r="B100"/>
      <c r="C100" s="200" t="s">
        <v>45</v>
      </c>
      <c r="D100" s="200"/>
      <c r="E100" s="200"/>
      <c r="F100" s="200"/>
    </row>
    <row r="101" spans="2:6" ht="15">
      <c r="B101"/>
      <c r="C101" s="200"/>
      <c r="D101" s="200"/>
      <c r="E101" s="200"/>
      <c r="F101" s="200"/>
    </row>
    <row r="102" spans="2:6" customFormat="1" ht="15"/>
    <row r="103" spans="2:6" ht="15">
      <c r="B103"/>
      <c r="C103" s="53"/>
      <c r="D103" s="53"/>
      <c r="E103" s="53"/>
      <c r="F103" s="53"/>
    </row>
    <row r="104" spans="2:6">
      <c r="B104" s="114" t="s">
        <v>46</v>
      </c>
      <c r="C104" s="115" t="s">
        <v>47</v>
      </c>
      <c r="D104" s="116"/>
      <c r="E104" s="116"/>
      <c r="F104" s="116"/>
    </row>
    <row r="105" spans="2:6" ht="36">
      <c r="B105"/>
      <c r="C105" s="19" t="s">
        <v>15</v>
      </c>
      <c r="D105" s="19" t="s">
        <v>16</v>
      </c>
      <c r="E105" s="19" t="s">
        <v>17</v>
      </c>
      <c r="F105" s="19" t="s">
        <v>18</v>
      </c>
    </row>
    <row r="106" spans="2:6" ht="24">
      <c r="B106" s="33" t="s">
        <v>19</v>
      </c>
      <c r="C106" s="47" t="s">
        <v>48</v>
      </c>
      <c r="D106" s="51">
        <v>0.5</v>
      </c>
      <c r="E106" s="54"/>
      <c r="F106" s="48">
        <f t="shared" ref="F106:F107" si="3">D106*E106</f>
        <v>0</v>
      </c>
    </row>
    <row r="107" spans="2:6" ht="24">
      <c r="B107" s="54" t="s">
        <v>20</v>
      </c>
      <c r="C107" s="47" t="s">
        <v>49</v>
      </c>
      <c r="D107" s="51">
        <v>0.5</v>
      </c>
      <c r="E107" s="54"/>
      <c r="F107" s="48">
        <f t="shared" si="3"/>
        <v>0</v>
      </c>
    </row>
    <row r="108" spans="2:6">
      <c r="B108" s="55"/>
      <c r="C108" s="23" t="s">
        <v>30</v>
      </c>
      <c r="D108" s="52">
        <f>SUM(D106:D107)</f>
        <v>1</v>
      </c>
      <c r="E108" s="56"/>
      <c r="F108" s="39">
        <f>SUM(F106:F107)</f>
        <v>0</v>
      </c>
    </row>
    <row r="109" spans="2:6">
      <c r="B109" s="1"/>
      <c r="C109" s="201" t="s">
        <v>45</v>
      </c>
      <c r="D109" s="202"/>
      <c r="E109" s="202"/>
      <c r="F109" s="203"/>
    </row>
    <row r="110" spans="2:6">
      <c r="B110" s="1"/>
      <c r="C110" s="204"/>
      <c r="D110" s="205"/>
      <c r="E110" s="205"/>
      <c r="F110" s="206"/>
    </row>
    <row r="111" spans="2:6">
      <c r="B111" s="1"/>
      <c r="C111" s="1"/>
      <c r="D111" s="1"/>
      <c r="E111" s="1"/>
    </row>
    <row r="112" spans="2:6">
      <c r="B112" s="1"/>
      <c r="C112" s="1"/>
      <c r="D112" s="1"/>
      <c r="E112" s="1"/>
    </row>
    <row r="113" spans="2:6">
      <c r="B113" s="57"/>
      <c r="C113" s="1"/>
      <c r="D113" s="1"/>
      <c r="E113" s="1"/>
    </row>
    <row r="114" spans="2:6">
      <c r="B114" s="58" t="s">
        <v>50</v>
      </c>
      <c r="C114" s="59"/>
      <c r="D114" s="60"/>
      <c r="E114" s="60"/>
      <c r="F114" s="60"/>
    </row>
    <row r="115" spans="2:6">
      <c r="B115" s="1"/>
      <c r="C115" s="1"/>
      <c r="D115" s="1"/>
      <c r="E115" s="1"/>
      <c r="F115" s="1"/>
    </row>
    <row r="116" spans="2:6" ht="30.4" customHeight="1">
      <c r="B116"/>
      <c r="C116" s="18" t="s">
        <v>51</v>
      </c>
      <c r="D116" s="18" t="s">
        <v>52</v>
      </c>
      <c r="E116" s="18" t="s">
        <v>53</v>
      </c>
      <c r="F116" s="61" t="s">
        <v>54</v>
      </c>
    </row>
    <row r="117" spans="2:6" ht="15">
      <c r="B117"/>
      <c r="C117" s="8" t="s">
        <v>55</v>
      </c>
      <c r="D117" s="51">
        <v>0.2</v>
      </c>
      <c r="E117" s="62"/>
      <c r="F117" s="35">
        <f>D117*E117</f>
        <v>0</v>
      </c>
    </row>
    <row r="118" spans="2:6" ht="15">
      <c r="B118"/>
      <c r="C118" s="8" t="s">
        <v>236</v>
      </c>
      <c r="D118" s="51">
        <v>0.2</v>
      </c>
      <c r="E118" s="62"/>
      <c r="F118" s="35">
        <f>D118*E118</f>
        <v>0</v>
      </c>
    </row>
    <row r="119" spans="2:6" ht="15">
      <c r="B119"/>
      <c r="C119" s="8" t="s">
        <v>56</v>
      </c>
      <c r="D119" s="51">
        <v>0.5</v>
      </c>
      <c r="E119" s="62"/>
      <c r="F119" s="35">
        <f>D119*E119</f>
        <v>0</v>
      </c>
    </row>
    <row r="120" spans="2:6" ht="15">
      <c r="B120"/>
      <c r="C120" s="63" t="s">
        <v>237</v>
      </c>
      <c r="D120" s="51">
        <v>0.1</v>
      </c>
      <c r="E120" s="64"/>
      <c r="F120" s="65">
        <f>D120*E120</f>
        <v>0</v>
      </c>
    </row>
    <row r="121" spans="2:6" ht="45" customHeight="1">
      <c r="C121" s="66" t="s">
        <v>57</v>
      </c>
      <c r="D121" s="67">
        <f>SUM(D117:D120)</f>
        <v>1</v>
      </c>
      <c r="E121" s="68"/>
      <c r="F121" s="69">
        <f>SUM(F117:F120)</f>
        <v>0</v>
      </c>
    </row>
    <row r="122" spans="2:6" s="15" customFormat="1">
      <c r="B122" s="70"/>
      <c r="C122" s="71"/>
      <c r="D122" s="72"/>
      <c r="E122" s="73"/>
    </row>
    <row r="123" spans="2:6" s="15" customFormat="1" ht="12" customHeight="1">
      <c r="B123" s="207" t="s">
        <v>213</v>
      </c>
      <c r="C123" s="207"/>
      <c r="D123" s="207"/>
      <c r="E123" s="207"/>
      <c r="F123" s="207"/>
    </row>
    <row r="124" spans="2:6" s="15" customFormat="1">
      <c r="B124" s="74"/>
      <c r="C124" s="74"/>
      <c r="D124" s="74"/>
      <c r="E124" s="74"/>
      <c r="F124" s="74"/>
    </row>
    <row r="125" spans="2:6" ht="49.15" customHeight="1">
      <c r="B125" s="208" t="s">
        <v>58</v>
      </c>
      <c r="C125" s="208"/>
      <c r="D125" s="208"/>
      <c r="E125" s="208"/>
      <c r="F125" s="208"/>
    </row>
    <row r="126" spans="2:6" ht="28.9" customHeight="1">
      <c r="B126" s="209"/>
      <c r="C126" s="209"/>
      <c r="D126" s="209"/>
      <c r="E126" s="209"/>
      <c r="F126" s="209"/>
    </row>
    <row r="127" spans="2:6">
      <c r="B127" s="74"/>
      <c r="C127" s="74"/>
      <c r="D127" s="74"/>
      <c r="E127" s="74"/>
      <c r="F127" s="74"/>
    </row>
    <row r="128" spans="2:6" ht="44.65" customHeight="1">
      <c r="B128" s="75"/>
      <c r="C128" s="76" t="s">
        <v>15</v>
      </c>
      <c r="D128" s="76" t="s">
        <v>16</v>
      </c>
      <c r="E128" s="76" t="s">
        <v>59</v>
      </c>
      <c r="F128" s="76" t="s">
        <v>18</v>
      </c>
    </row>
    <row r="129" spans="1:8" ht="75.75" customHeight="1">
      <c r="A129" s="2">
        <v>1</v>
      </c>
      <c r="B129" s="33" t="s">
        <v>60</v>
      </c>
      <c r="C129" s="233" t="s">
        <v>241</v>
      </c>
      <c r="D129" s="78">
        <v>0.5</v>
      </c>
      <c r="E129" s="79"/>
      <c r="F129" s="33">
        <f>D129*E129</f>
        <v>0</v>
      </c>
    </row>
    <row r="130" spans="1:8" ht="408">
      <c r="A130" s="2">
        <v>4</v>
      </c>
      <c r="B130" s="33" t="s">
        <v>61</v>
      </c>
      <c r="C130" s="77" t="s">
        <v>62</v>
      </c>
      <c r="D130" s="78">
        <v>0.5</v>
      </c>
      <c r="E130" s="79"/>
      <c r="F130" s="33">
        <f>D130*E130</f>
        <v>0</v>
      </c>
    </row>
    <row r="131" spans="1:8">
      <c r="B131" s="33"/>
      <c r="C131" s="80"/>
      <c r="D131" s="78">
        <f>SUM(D129:D130)</f>
        <v>1</v>
      </c>
      <c r="E131" s="79"/>
      <c r="F131" s="66">
        <f>SUM(F129:F130)</f>
        <v>0</v>
      </c>
    </row>
    <row r="132" spans="1:8" ht="15">
      <c r="B132"/>
      <c r="C132" t="s">
        <v>63</v>
      </c>
      <c r="D132"/>
      <c r="E132"/>
      <c r="F132"/>
    </row>
    <row r="133" spans="1:8" ht="18.600000000000001" customHeight="1">
      <c r="C133" s="210"/>
      <c r="D133" s="210"/>
      <c r="E133" s="210"/>
      <c r="F133" s="210"/>
    </row>
    <row r="134" spans="1:8" ht="28.9" customHeight="1">
      <c r="B134" s="173" t="s">
        <v>238</v>
      </c>
      <c r="C134" s="209" t="s">
        <v>207</v>
      </c>
      <c r="D134" s="209"/>
      <c r="E134" s="209"/>
      <c r="F134" s="209"/>
    </row>
    <row r="135" spans="1:8" ht="27" customHeight="1">
      <c r="B135" s="81"/>
      <c r="C135" s="82"/>
      <c r="D135" s="82"/>
      <c r="E135" s="82"/>
      <c r="F135" s="82"/>
    </row>
    <row r="136" spans="1:8" ht="12.4" customHeight="1">
      <c r="B136" s="211" t="s">
        <v>64</v>
      </c>
      <c r="C136" s="211"/>
      <c r="D136" s="211"/>
      <c r="E136" s="211"/>
      <c r="F136" s="211"/>
    </row>
    <row r="137" spans="1:8" ht="12.4" customHeight="1">
      <c r="B137" s="1"/>
      <c r="C137" s="1"/>
      <c r="D137" s="1"/>
      <c r="E137" s="1"/>
      <c r="F137" s="1"/>
    </row>
    <row r="138" spans="1:8" ht="18" customHeight="1">
      <c r="B138" s="212" t="s">
        <v>65</v>
      </c>
      <c r="C138" s="213"/>
      <c r="D138" s="213"/>
      <c r="E138" s="213"/>
      <c r="F138" s="213"/>
    </row>
    <row r="139" spans="1:8" ht="24.75" customHeight="1">
      <c r="B139" s="55"/>
      <c r="C139" s="1"/>
      <c r="D139" s="1"/>
      <c r="E139" s="1"/>
      <c r="F139" s="1"/>
    </row>
    <row r="140" spans="1:8" ht="54" customHeight="1">
      <c r="B140" s="214" t="s">
        <v>239</v>
      </c>
      <c r="C140" s="214"/>
      <c r="D140" s="214"/>
      <c r="E140" s="214"/>
      <c r="F140" s="214"/>
    </row>
    <row r="141" spans="1:8" ht="45.75" customHeight="1">
      <c r="B141" s="215" t="s">
        <v>66</v>
      </c>
      <c r="C141" s="216"/>
      <c r="D141" s="216"/>
      <c r="E141" s="216"/>
      <c r="F141" s="216"/>
    </row>
    <row r="142" spans="1:8" ht="50.65" customHeight="1">
      <c r="B142" s="83" t="s">
        <v>67</v>
      </c>
      <c r="C142" s="19" t="s">
        <v>68</v>
      </c>
      <c r="F142" s="1"/>
      <c r="G142" s="2" t="s">
        <v>69</v>
      </c>
    </row>
    <row r="143" spans="1:8" ht="24" customHeight="1">
      <c r="B143" s="20"/>
      <c r="C143" s="84">
        <f>+IF(AND(B143&gt;=1,B143&lt;=4.9),-1,IF(AND(B143&gt;=5,B143&lt;=6.99),1,IF(AND(B143&gt;=7,B143&lt;=8.99),2,IF(AND(B143&gt;=9),3,IF(AND(B143=0),0)))))</f>
        <v>0</v>
      </c>
      <c r="F143" s="1"/>
      <c r="G143" s="2" t="s">
        <v>70</v>
      </c>
    </row>
    <row r="144" spans="1:8" ht="74.650000000000006" customHeight="1">
      <c r="B144" s="199" t="s">
        <v>71</v>
      </c>
      <c r="C144" s="199"/>
      <c r="D144" s="199"/>
      <c r="E144" s="199"/>
      <c r="F144" s="199"/>
      <c r="G144" s="85"/>
      <c r="H144" s="86"/>
    </row>
    <row r="145" spans="2:9" customFormat="1" ht="22.9" customHeight="1">
      <c r="B145" s="3" t="s">
        <v>72</v>
      </c>
      <c r="C145" s="4"/>
      <c r="D145" s="4"/>
      <c r="E145" s="4"/>
      <c r="F145" s="4"/>
    </row>
    <row r="146" spans="2:9" ht="16.899999999999999" customHeight="1" thickBot="1">
      <c r="B146" s="1"/>
      <c r="C146" s="1"/>
      <c r="D146" s="1"/>
      <c r="E146" s="1"/>
      <c r="F146" s="1"/>
      <c r="G146" s="86"/>
      <c r="H146" s="86"/>
    </row>
    <row r="147" spans="2:9" ht="24.75" thickBot="1">
      <c r="B147" s="1"/>
      <c r="C147" s="1"/>
      <c r="D147" s="87" t="s">
        <v>52</v>
      </c>
      <c r="E147" s="88" t="s">
        <v>73</v>
      </c>
    </row>
    <row r="148" spans="2:9">
      <c r="B148" s="1"/>
      <c r="C148" s="89" t="s">
        <v>74</v>
      </c>
      <c r="D148" s="90">
        <f>+IF(B143&gt;0.1,0.7,0.7)</f>
        <v>0.7</v>
      </c>
      <c r="E148" s="91"/>
    </row>
    <row r="149" spans="2:9">
      <c r="B149" s="1"/>
      <c r="C149" s="92" t="s">
        <v>208</v>
      </c>
      <c r="D149" s="93">
        <v>0.2</v>
      </c>
      <c r="E149" s="94"/>
    </row>
    <row r="150" spans="2:9">
      <c r="B150" s="1"/>
      <c r="C150" s="95" t="s">
        <v>75</v>
      </c>
      <c r="D150" s="96">
        <v>0.1</v>
      </c>
      <c r="E150" s="94"/>
    </row>
    <row r="151" spans="2:9" ht="18.75">
      <c r="B151" s="97" t="s">
        <v>76</v>
      </c>
      <c r="C151" s="92" t="s">
        <v>77</v>
      </c>
      <c r="D151" s="93">
        <v>1</v>
      </c>
      <c r="E151" s="98">
        <f>SUM(E148:E150)</f>
        <v>0</v>
      </c>
      <c r="I151" s="2" t="s">
        <v>69</v>
      </c>
    </row>
    <row r="152" spans="2:9" ht="14.65" customHeight="1" thickBot="1">
      <c r="B152" s="1"/>
      <c r="C152" s="99" t="s">
        <v>78</v>
      </c>
      <c r="D152" s="179" t="str">
        <f>+IF(OR(E151&lt;2.9),"No adjudicable","Adjudicable")</f>
        <v>No adjudicable</v>
      </c>
      <c r="E152" s="180"/>
      <c r="I152" s="2" t="s">
        <v>70</v>
      </c>
    </row>
    <row r="153" spans="2:9" ht="14.65" customHeight="1">
      <c r="B153" s="1"/>
      <c r="C153" s="181"/>
      <c r="D153" s="181"/>
      <c r="E153" s="181"/>
      <c r="F153" s="100"/>
    </row>
    <row r="154" spans="2:9">
      <c r="B154" s="1"/>
      <c r="C154" s="1"/>
      <c r="D154" s="1"/>
      <c r="E154" s="1"/>
      <c r="F154" s="1"/>
    </row>
    <row r="155" spans="2:9">
      <c r="B155" s="18" t="s">
        <v>79</v>
      </c>
      <c r="C155" s="18" t="s">
        <v>78</v>
      </c>
      <c r="D155" s="182" t="s">
        <v>80</v>
      </c>
      <c r="E155" s="183"/>
      <c r="F155" s="184"/>
    </row>
    <row r="156" spans="2:9" ht="70.900000000000006" customHeight="1">
      <c r="B156" s="20" t="s">
        <v>81</v>
      </c>
      <c r="C156" s="101" t="s">
        <v>82</v>
      </c>
      <c r="D156" s="185" t="s">
        <v>83</v>
      </c>
      <c r="E156" s="186"/>
      <c r="F156" s="187"/>
    </row>
    <row r="157" spans="2:9" ht="79.900000000000006" customHeight="1">
      <c r="B157" s="102" t="s">
        <v>84</v>
      </c>
      <c r="C157" s="101" t="s">
        <v>85</v>
      </c>
      <c r="D157" s="188" t="s">
        <v>86</v>
      </c>
      <c r="E157" s="189"/>
      <c r="F157" s="190"/>
    </row>
    <row r="158" spans="2:9">
      <c r="B158" s="103"/>
      <c r="C158" s="103"/>
      <c r="D158" s="103"/>
      <c r="E158" s="103"/>
      <c r="F158" s="103"/>
    </row>
    <row r="159" spans="2:9">
      <c r="B159" s="103"/>
      <c r="C159" s="103"/>
      <c r="D159" s="103"/>
      <c r="E159" s="103"/>
      <c r="F159" s="103"/>
    </row>
    <row r="160" spans="2:9">
      <c r="B160" s="1"/>
      <c r="C160" s="1"/>
      <c r="D160" s="191"/>
      <c r="E160" s="178"/>
      <c r="F160" s="192"/>
    </row>
    <row r="161" spans="2:6">
      <c r="B161" s="1"/>
      <c r="C161" s="1"/>
      <c r="D161" s="193"/>
      <c r="E161" s="194"/>
      <c r="F161" s="195"/>
    </row>
    <row r="162" spans="2:6">
      <c r="B162" s="1"/>
      <c r="C162" s="1"/>
      <c r="D162" s="196"/>
      <c r="E162" s="197"/>
      <c r="F162" s="198"/>
    </row>
    <row r="163" spans="2:6">
      <c r="B163" s="1"/>
      <c r="C163" s="1"/>
      <c r="D163" s="178" t="s">
        <v>87</v>
      </c>
      <c r="E163" s="178"/>
      <c r="F163" s="178"/>
    </row>
    <row r="164" spans="2:6">
      <c r="B164" s="1"/>
      <c r="C164" s="1"/>
      <c r="D164" s="1"/>
      <c r="E164" s="1"/>
    </row>
    <row r="165" spans="2:6">
      <c r="B165" s="1"/>
      <c r="C165" s="1"/>
      <c r="D165" s="1"/>
      <c r="E165" s="1"/>
    </row>
  </sheetData>
  <protectedRanges>
    <protectedRange sqref="E68:E73 E80:E85" name="Rango2"/>
    <protectedRange sqref="C75 C87" name="Rango3_1"/>
    <protectedRange sqref="G87:IU88" name="Rango12"/>
    <protectedRange sqref="C87:F88 C75:IU76" name="Rango13"/>
    <protectedRange sqref="C49:F56" name="Rango1_2"/>
    <protectedRange sqref="D152" name="Rango8_1"/>
    <protectedRange sqref="D160" name="Rango3_1_2"/>
    <protectedRange sqref="B144" name="Rango4_1"/>
    <protectedRange sqref="D132" name="Rango7_1_1"/>
    <protectedRange sqref="D133" name="Rango7_2"/>
    <protectedRange sqref="B143" name="Rango4_1_1"/>
    <protectedRange sqref="D129:E129 D130:D131 E130" name="Rango7_3"/>
    <protectedRange sqref="E106:E107 E92:E98" name="Rango2_1"/>
    <protectedRange sqref="C109 C100" name="Rango3_1_3"/>
    <protectedRange sqref="B109:F110 C100:F103" name="Rango11"/>
  </protectedRanges>
  <mergeCells count="31">
    <mergeCell ref="B64:F64"/>
    <mergeCell ref="D49:E49"/>
    <mergeCell ref="D50:E50"/>
    <mergeCell ref="D51:E51"/>
    <mergeCell ref="D52:E52"/>
    <mergeCell ref="D53:E53"/>
    <mergeCell ref="D54:E54"/>
    <mergeCell ref="D55:E55"/>
    <mergeCell ref="D56:E56"/>
    <mergeCell ref="C60:D60"/>
    <mergeCell ref="C61:D61"/>
    <mergeCell ref="C62:D62"/>
    <mergeCell ref="B144:F144"/>
    <mergeCell ref="C100:F101"/>
    <mergeCell ref="C109:F110"/>
    <mergeCell ref="B123:F123"/>
    <mergeCell ref="B125:F125"/>
    <mergeCell ref="B126:F126"/>
    <mergeCell ref="C133:F133"/>
    <mergeCell ref="C134:F134"/>
    <mergeCell ref="B136:F136"/>
    <mergeCell ref="B138:F138"/>
    <mergeCell ref="B140:F140"/>
    <mergeCell ref="B141:F141"/>
    <mergeCell ref="D163:F163"/>
    <mergeCell ref="D152:E152"/>
    <mergeCell ref="C153:E153"/>
    <mergeCell ref="D155:F155"/>
    <mergeCell ref="D156:F156"/>
    <mergeCell ref="D157:F157"/>
    <mergeCell ref="D160:F162"/>
  </mergeCells>
  <conditionalFormatting sqref="D152">
    <cfRule type="cellIs" dxfId="2" priority="5" operator="equal">
      <formula>"No adjudicable"</formula>
    </cfRule>
  </conditionalFormatting>
  <conditionalFormatting sqref="E60:E62">
    <cfRule type="cellIs" dxfId="1" priority="2" operator="equal">
      <formula>"NO"</formula>
    </cfRule>
    <cfRule type="cellIs" dxfId="0" priority="4" operator="equal">
      <formula>"SI"</formula>
    </cfRule>
  </conditionalFormatting>
  <dataValidations count="4">
    <dataValidation type="list" allowBlank="1" showInputMessage="1" showErrorMessage="1" sqref="E129:E130">
      <formula1>$A$129:$A$130</formula1>
    </dataValidation>
    <dataValidation type="decimal" allowBlank="1" showInputMessage="1" showErrorMessage="1" sqref="B143">
      <formula1>0</formula1>
      <formula2>10</formula2>
    </dataValidation>
    <dataValidation type="whole" allowBlank="1" showInputMessage="1" showErrorMessage="1" sqref="E68:E73 E80:E85 E106:E107 E92:E98">
      <formula1>1</formula1>
      <formula2>4</formula2>
    </dataValidation>
    <dataValidation type="list" allowBlank="1" showInputMessage="1" showErrorMessage="1" sqref="E60:E62">
      <formula1>$B$60:$B$61</formula1>
    </dataValidation>
  </dataValidation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5"/>
  <sheetViews>
    <sheetView view="pageBreakPreview" topLeftCell="A67" zoomScale="60" zoomScaleNormal="40" workbookViewId="0">
      <selection activeCell="E71" sqref="E71"/>
    </sheetView>
  </sheetViews>
  <sheetFormatPr baseColWidth="10" defaultColWidth="11.5703125" defaultRowHeight="15"/>
  <cols>
    <col min="1" max="1" width="9.5703125" style="104" customWidth="1"/>
    <col min="2" max="2" width="47.42578125" style="105" customWidth="1"/>
    <col min="3" max="3" width="30.140625" style="105" customWidth="1"/>
    <col min="4" max="4" width="30.28515625" style="105" customWidth="1"/>
    <col min="5" max="5" width="33" style="105" customWidth="1"/>
    <col min="6" max="6" width="28.28515625" style="105" customWidth="1"/>
    <col min="7" max="16384" width="11.5703125" style="104"/>
  </cols>
  <sheetData>
    <row r="9" spans="1:6" ht="39" customHeight="1">
      <c r="A9" s="117"/>
      <c r="B9" s="118"/>
      <c r="C9" s="118"/>
      <c r="D9" s="118"/>
      <c r="E9" s="118"/>
      <c r="F9" s="118"/>
    </row>
    <row r="10" spans="1:6" s="106" customFormat="1">
      <c r="A10" s="119" t="s">
        <v>88</v>
      </c>
      <c r="B10" s="120"/>
      <c r="C10" s="120"/>
      <c r="D10" s="120"/>
      <c r="E10" s="120"/>
      <c r="F10" s="120"/>
    </row>
    <row r="11" spans="1:6" s="106" customFormat="1" ht="15.75" thickBot="1">
      <c r="A11" s="121"/>
      <c r="B11" s="120"/>
      <c r="C11" s="120"/>
      <c r="D11" s="120"/>
      <c r="E11" s="120"/>
      <c r="F11" s="120"/>
    </row>
    <row r="12" spans="1:6" s="106" customFormat="1" ht="15.75" thickBot="1">
      <c r="A12" s="122" t="s">
        <v>89</v>
      </c>
      <c r="B12" s="123" t="s">
        <v>15</v>
      </c>
      <c r="C12" s="123">
        <v>1</v>
      </c>
      <c r="D12" s="123">
        <v>2</v>
      </c>
      <c r="E12" s="123">
        <v>3</v>
      </c>
      <c r="F12" s="124">
        <v>4</v>
      </c>
    </row>
    <row r="13" spans="1:6" s="106" customFormat="1" ht="140.25">
      <c r="A13" s="125" t="s">
        <v>90</v>
      </c>
      <c r="B13" s="171" t="s">
        <v>217</v>
      </c>
      <c r="C13" s="126" t="s">
        <v>91</v>
      </c>
      <c r="D13" s="126" t="s">
        <v>92</v>
      </c>
      <c r="E13" s="126" t="s">
        <v>218</v>
      </c>
      <c r="F13" s="127" t="s">
        <v>93</v>
      </c>
    </row>
    <row r="14" spans="1:6" s="107" customFormat="1" ht="154.5" customHeight="1">
      <c r="A14" s="125" t="s">
        <v>94</v>
      </c>
      <c r="B14" s="128" t="s">
        <v>95</v>
      </c>
      <c r="C14" s="128" t="s">
        <v>96</v>
      </c>
      <c r="D14" s="129" t="s">
        <v>97</v>
      </c>
      <c r="E14" s="129" t="s">
        <v>98</v>
      </c>
      <c r="F14" s="130" t="s">
        <v>99</v>
      </c>
    </row>
    <row r="15" spans="1:6" s="107" customFormat="1" ht="51">
      <c r="A15" s="125" t="s">
        <v>100</v>
      </c>
      <c r="B15" s="128" t="s">
        <v>23</v>
      </c>
      <c r="C15" s="128" t="s">
        <v>101</v>
      </c>
      <c r="D15" s="128" t="s">
        <v>102</v>
      </c>
      <c r="E15" s="128" t="s">
        <v>103</v>
      </c>
      <c r="F15" s="130" t="s">
        <v>104</v>
      </c>
    </row>
    <row r="16" spans="1:6" s="107" customFormat="1" ht="174" customHeight="1">
      <c r="A16" s="125" t="s">
        <v>105</v>
      </c>
      <c r="B16" s="128" t="s">
        <v>25</v>
      </c>
      <c r="C16" s="128" t="s">
        <v>106</v>
      </c>
      <c r="D16" s="128" t="s">
        <v>107</v>
      </c>
      <c r="E16" s="128" t="s">
        <v>108</v>
      </c>
      <c r="F16" s="130" t="s">
        <v>109</v>
      </c>
    </row>
    <row r="17" spans="1:6" s="107" customFormat="1" ht="114.75">
      <c r="A17" s="125" t="s">
        <v>110</v>
      </c>
      <c r="B17" s="128" t="s">
        <v>27</v>
      </c>
      <c r="C17" s="128" t="s">
        <v>111</v>
      </c>
      <c r="D17" s="128" t="s">
        <v>112</v>
      </c>
      <c r="E17" s="128" t="s">
        <v>113</v>
      </c>
      <c r="F17" s="130" t="s">
        <v>114</v>
      </c>
    </row>
    <row r="18" spans="1:6" s="107" customFormat="1" ht="127.7" customHeight="1" thickBot="1">
      <c r="A18" s="125" t="s">
        <v>115</v>
      </c>
      <c r="B18" s="131" t="s">
        <v>29</v>
      </c>
      <c r="C18" s="131" t="s">
        <v>116</v>
      </c>
      <c r="D18" s="131" t="s">
        <v>117</v>
      </c>
      <c r="E18" s="131" t="s">
        <v>118</v>
      </c>
      <c r="F18" s="132" t="s">
        <v>119</v>
      </c>
    </row>
    <row r="19" spans="1:6" s="107" customFormat="1">
      <c r="A19" s="121"/>
      <c r="B19" s="120"/>
      <c r="C19" s="120"/>
      <c r="D19" s="120"/>
      <c r="E19" s="120"/>
      <c r="F19" s="120"/>
    </row>
    <row r="20" spans="1:6" s="107" customFormat="1">
      <c r="A20" s="133" t="s">
        <v>219</v>
      </c>
      <c r="B20" s="120"/>
      <c r="C20" s="120"/>
      <c r="D20" s="120"/>
      <c r="E20" s="120"/>
      <c r="F20" s="120"/>
    </row>
    <row r="21" spans="1:6" s="107" customFormat="1">
      <c r="A21" s="121"/>
      <c r="B21" s="120"/>
      <c r="C21" s="120"/>
      <c r="D21" s="120"/>
      <c r="E21" s="120"/>
      <c r="F21" s="120"/>
    </row>
    <row r="22" spans="1:6" s="107" customFormat="1">
      <c r="A22" s="119" t="s">
        <v>120</v>
      </c>
      <c r="B22" s="120"/>
      <c r="C22" s="120"/>
      <c r="D22" s="120"/>
      <c r="E22" s="120"/>
      <c r="F22" s="120"/>
    </row>
    <row r="23" spans="1:6" s="107" customFormat="1" ht="15.75" thickBot="1">
      <c r="A23" s="121"/>
      <c r="B23" s="120"/>
      <c r="C23" s="120"/>
      <c r="D23" s="120"/>
      <c r="E23" s="120"/>
      <c r="F23" s="120"/>
    </row>
    <row r="24" spans="1:6" s="107" customFormat="1" ht="15.75" thickBot="1">
      <c r="A24" s="134" t="s">
        <v>89</v>
      </c>
      <c r="B24" s="135" t="s">
        <v>15</v>
      </c>
      <c r="C24" s="135">
        <v>1</v>
      </c>
      <c r="D24" s="135">
        <v>2</v>
      </c>
      <c r="E24" s="135">
        <v>3</v>
      </c>
      <c r="F24" s="136">
        <v>4</v>
      </c>
    </row>
    <row r="25" spans="1:6" s="107" customFormat="1" ht="90.75" customHeight="1">
      <c r="A25" s="137" t="s">
        <v>121</v>
      </c>
      <c r="B25" s="138" t="s">
        <v>33</v>
      </c>
      <c r="C25" s="138" t="s">
        <v>122</v>
      </c>
      <c r="D25" s="138" t="s">
        <v>123</v>
      </c>
      <c r="E25" s="138" t="s">
        <v>124</v>
      </c>
      <c r="F25" s="139" t="s">
        <v>125</v>
      </c>
    </row>
    <row r="26" spans="1:6" s="107" customFormat="1" ht="127.5">
      <c r="A26" s="137" t="s">
        <v>126</v>
      </c>
      <c r="B26" s="129" t="s">
        <v>34</v>
      </c>
      <c r="C26" s="129" t="s">
        <v>127</v>
      </c>
      <c r="D26" s="129" t="s">
        <v>128</v>
      </c>
      <c r="E26" s="129" t="s">
        <v>129</v>
      </c>
      <c r="F26" s="140" t="s">
        <v>130</v>
      </c>
    </row>
    <row r="27" spans="1:6" s="107" customFormat="1" ht="89.25">
      <c r="A27" s="137" t="s">
        <v>131</v>
      </c>
      <c r="B27" s="129" t="s">
        <v>132</v>
      </c>
      <c r="C27" s="129" t="s">
        <v>133</v>
      </c>
      <c r="D27" s="129" t="s">
        <v>134</v>
      </c>
      <c r="E27" s="129" t="s">
        <v>135</v>
      </c>
      <c r="F27" s="140" t="s">
        <v>136</v>
      </c>
    </row>
    <row r="28" spans="1:6" s="107" customFormat="1" ht="127.5">
      <c r="A28" s="137" t="s">
        <v>137</v>
      </c>
      <c r="B28" s="141" t="s">
        <v>36</v>
      </c>
      <c r="C28" s="129" t="s">
        <v>138</v>
      </c>
      <c r="D28" s="141" t="s">
        <v>139</v>
      </c>
      <c r="E28" s="141" t="s">
        <v>140</v>
      </c>
      <c r="F28" s="141" t="s">
        <v>141</v>
      </c>
    </row>
    <row r="29" spans="1:6" s="107" customFormat="1" ht="127.5">
      <c r="A29" s="137" t="s">
        <v>142</v>
      </c>
      <c r="B29" s="141" t="s">
        <v>37</v>
      </c>
      <c r="C29" s="129" t="s">
        <v>143</v>
      </c>
      <c r="D29" s="141" t="s">
        <v>144</v>
      </c>
      <c r="E29" s="141" t="s">
        <v>145</v>
      </c>
      <c r="F29" s="141" t="s">
        <v>146</v>
      </c>
    </row>
    <row r="30" spans="1:6" s="107" customFormat="1" ht="174.95" customHeight="1" thickBot="1">
      <c r="A30" s="137" t="s">
        <v>147</v>
      </c>
      <c r="B30" s="142" t="s">
        <v>38</v>
      </c>
      <c r="C30" s="143" t="s">
        <v>148</v>
      </c>
      <c r="D30" s="141" t="s">
        <v>149</v>
      </c>
      <c r="E30" s="141" t="s">
        <v>150</v>
      </c>
      <c r="F30" s="141" t="s">
        <v>151</v>
      </c>
    </row>
    <row r="31" spans="1:6" s="106" customFormat="1">
      <c r="A31" s="121"/>
      <c r="B31" s="120"/>
      <c r="C31" s="120"/>
      <c r="D31" s="120"/>
      <c r="E31" s="120"/>
      <c r="F31" s="120"/>
    </row>
    <row r="32" spans="1:6" s="107" customFormat="1">
      <c r="A32" s="119" t="s">
        <v>152</v>
      </c>
      <c r="B32" s="120"/>
      <c r="C32" s="120"/>
      <c r="D32" s="120"/>
      <c r="E32" s="120"/>
      <c r="F32" s="120"/>
    </row>
    <row r="33" spans="1:6" s="107" customFormat="1" ht="15.75" thickBot="1">
      <c r="A33" s="121"/>
      <c r="B33" s="120"/>
      <c r="C33" s="120"/>
      <c r="D33" s="120"/>
      <c r="E33" s="120"/>
      <c r="F33" s="120"/>
    </row>
    <row r="34" spans="1:6" s="107" customFormat="1" ht="15.75" thickBot="1">
      <c r="A34" s="134" t="s">
        <v>89</v>
      </c>
      <c r="B34" s="135" t="s">
        <v>15</v>
      </c>
      <c r="C34" s="135">
        <v>1</v>
      </c>
      <c r="D34" s="135">
        <v>2</v>
      </c>
      <c r="E34" s="135">
        <v>3</v>
      </c>
      <c r="F34" s="136">
        <v>4</v>
      </c>
    </row>
    <row r="35" spans="1:6" s="107" customFormat="1" ht="99.6" customHeight="1">
      <c r="A35" s="144" t="s">
        <v>153</v>
      </c>
      <c r="B35" s="138" t="s">
        <v>220</v>
      </c>
      <c r="C35" s="138" t="s">
        <v>154</v>
      </c>
      <c r="D35" s="138" t="s">
        <v>155</v>
      </c>
      <c r="E35" s="138" t="s">
        <v>156</v>
      </c>
      <c r="F35" s="139" t="s">
        <v>157</v>
      </c>
    </row>
    <row r="36" spans="1:6" s="107" customFormat="1" ht="75.95" customHeight="1">
      <c r="A36" s="144" t="s">
        <v>158</v>
      </c>
      <c r="B36" s="129" t="s">
        <v>42</v>
      </c>
      <c r="C36" s="129" t="s">
        <v>159</v>
      </c>
      <c r="D36" s="129" t="s">
        <v>160</v>
      </c>
      <c r="E36" s="129" t="s">
        <v>161</v>
      </c>
      <c r="F36" s="140" t="s">
        <v>162</v>
      </c>
    </row>
    <row r="37" spans="1:6" s="107" customFormat="1" ht="111.95" customHeight="1">
      <c r="A37" s="144" t="s">
        <v>163</v>
      </c>
      <c r="B37" s="145" t="s">
        <v>228</v>
      </c>
      <c r="C37" s="129" t="s">
        <v>164</v>
      </c>
      <c r="D37" s="129" t="s">
        <v>165</v>
      </c>
      <c r="E37" s="129" t="s">
        <v>166</v>
      </c>
      <c r="F37" s="140" t="s">
        <v>167</v>
      </c>
    </row>
    <row r="38" spans="1:6" s="107" customFormat="1" ht="126" customHeight="1">
      <c r="A38" s="144" t="s">
        <v>168</v>
      </c>
      <c r="B38" s="145" t="s">
        <v>229</v>
      </c>
      <c r="C38" s="129" t="s">
        <v>226</v>
      </c>
      <c r="D38" s="108" t="s">
        <v>227</v>
      </c>
      <c r="E38" s="108" t="s">
        <v>230</v>
      </c>
      <c r="F38" s="146" t="s">
        <v>231</v>
      </c>
    </row>
    <row r="39" spans="1:6" s="107" customFormat="1" ht="147" customHeight="1">
      <c r="A39" s="144" t="s">
        <v>169</v>
      </c>
      <c r="B39" s="129" t="s">
        <v>44</v>
      </c>
      <c r="C39" s="129" t="s">
        <v>170</v>
      </c>
      <c r="D39" s="129" t="s">
        <v>171</v>
      </c>
      <c r="E39" s="129" t="s">
        <v>172</v>
      </c>
      <c r="F39" s="140" t="s">
        <v>173</v>
      </c>
    </row>
    <row r="40" spans="1:6" s="107" customFormat="1" ht="147" customHeight="1">
      <c r="A40" s="144" t="s">
        <v>174</v>
      </c>
      <c r="B40" s="145" t="s">
        <v>215</v>
      </c>
      <c r="C40" s="129" t="s">
        <v>175</v>
      </c>
      <c r="D40" s="129" t="s">
        <v>234</v>
      </c>
      <c r="E40" s="129" t="s">
        <v>233</v>
      </c>
      <c r="F40" s="129" t="s">
        <v>232</v>
      </c>
    </row>
    <row r="41" spans="1:6" s="107" customFormat="1" ht="89.25">
      <c r="A41" s="144" t="s">
        <v>198</v>
      </c>
      <c r="B41" s="145" t="s">
        <v>203</v>
      </c>
      <c r="C41" s="145" t="s">
        <v>199</v>
      </c>
      <c r="D41" s="145" t="s">
        <v>200</v>
      </c>
      <c r="E41" s="145" t="s">
        <v>201</v>
      </c>
      <c r="F41" s="145" t="s">
        <v>202</v>
      </c>
    </row>
    <row r="42" spans="1:6" s="107" customFormat="1">
      <c r="A42" s="147"/>
      <c r="B42" s="148"/>
      <c r="C42" s="148"/>
      <c r="D42" s="148"/>
      <c r="E42" s="148"/>
      <c r="F42" s="148"/>
    </row>
    <row r="43" spans="1:6" s="107" customFormat="1">
      <c r="A43" s="174" t="s">
        <v>176</v>
      </c>
      <c r="B43" s="174"/>
      <c r="C43" s="149"/>
      <c r="D43" s="149"/>
      <c r="E43" s="149"/>
      <c r="F43" s="149"/>
    </row>
    <row r="44" spans="1:6" s="107" customFormat="1" ht="15.75" thickBot="1">
      <c r="A44" s="150"/>
      <c r="B44" s="149"/>
      <c r="C44" s="149"/>
      <c r="D44" s="149"/>
      <c r="E44" s="149"/>
      <c r="F44" s="149"/>
    </row>
    <row r="45" spans="1:6" s="107" customFormat="1" ht="15.75" thickBot="1">
      <c r="A45" s="151"/>
      <c r="B45" s="152" t="s">
        <v>15</v>
      </c>
      <c r="C45" s="152">
        <v>1</v>
      </c>
      <c r="D45" s="152">
        <v>2</v>
      </c>
      <c r="E45" s="152">
        <v>3</v>
      </c>
      <c r="F45" s="153">
        <v>4</v>
      </c>
    </row>
    <row r="46" spans="1:6" s="107" customFormat="1" ht="83.1" customHeight="1">
      <c r="A46" s="154" t="s">
        <v>210</v>
      </c>
      <c r="B46" s="138" t="s">
        <v>177</v>
      </c>
      <c r="C46" s="138" t="s">
        <v>178</v>
      </c>
      <c r="D46" s="138" t="s">
        <v>179</v>
      </c>
      <c r="E46" s="138" t="s">
        <v>180</v>
      </c>
      <c r="F46" s="139" t="s">
        <v>181</v>
      </c>
    </row>
    <row r="47" spans="1:6" s="107" customFormat="1" ht="51.75" thickBot="1">
      <c r="A47" s="155" t="s">
        <v>211</v>
      </c>
      <c r="B47" s="143" t="s">
        <v>48</v>
      </c>
      <c r="C47" s="143" t="s">
        <v>182</v>
      </c>
      <c r="D47" s="143" t="s">
        <v>183</v>
      </c>
      <c r="E47" s="143" t="s">
        <v>184</v>
      </c>
      <c r="F47" s="156" t="s">
        <v>185</v>
      </c>
    </row>
    <row r="48" spans="1:6" s="107" customFormat="1">
      <c r="A48" s="157"/>
      <c r="B48" s="158"/>
      <c r="C48" s="158"/>
      <c r="D48" s="158"/>
      <c r="E48" s="158"/>
      <c r="F48" s="158"/>
    </row>
    <row r="49" spans="1:6" s="107" customFormat="1" ht="19.350000000000001" customHeight="1">
      <c r="A49" s="226" t="s">
        <v>186</v>
      </c>
      <c r="B49" s="226"/>
      <c r="C49" s="226"/>
      <c r="D49" s="158"/>
      <c r="E49" s="158"/>
      <c r="F49" s="158"/>
    </row>
    <row r="50" spans="1:6" s="107" customFormat="1" ht="42" customHeight="1">
      <c r="A50" s="227" t="s">
        <v>187</v>
      </c>
      <c r="B50" s="227"/>
      <c r="C50" s="227"/>
      <c r="D50" s="227"/>
      <c r="E50" s="227"/>
      <c r="F50" s="158"/>
    </row>
    <row r="51" spans="1:6" s="107" customFormat="1" ht="20.100000000000001" customHeight="1">
      <c r="A51" s="228" t="s">
        <v>188</v>
      </c>
      <c r="B51" s="228"/>
      <c r="C51" s="228"/>
      <c r="D51" s="228"/>
      <c r="E51" s="228"/>
      <c r="F51" s="158"/>
    </row>
    <row r="52" spans="1:6" s="107" customFormat="1" ht="37.35" customHeight="1">
      <c r="A52" s="227" t="s">
        <v>189</v>
      </c>
      <c r="B52" s="227"/>
      <c r="C52" s="227"/>
      <c r="D52" s="227"/>
      <c r="E52" s="227"/>
      <c r="F52" s="227"/>
    </row>
    <row r="53" spans="1:6" s="107" customFormat="1" ht="2.1" customHeight="1">
      <c r="A53" s="227"/>
      <c r="B53" s="227"/>
      <c r="C53" s="227"/>
      <c r="D53" s="227"/>
      <c r="E53" s="227"/>
      <c r="F53" s="227"/>
    </row>
    <row r="54" spans="1:6" s="106" customFormat="1">
      <c r="A54" s="121"/>
      <c r="B54" s="120"/>
      <c r="C54" s="120"/>
      <c r="D54" s="120"/>
      <c r="E54" s="120"/>
      <c r="F54" s="120"/>
    </row>
    <row r="55" spans="1:6" s="106" customFormat="1">
      <c r="A55" s="175" t="s">
        <v>209</v>
      </c>
      <c r="B55" s="175"/>
      <c r="C55" s="175"/>
      <c r="D55" s="175"/>
      <c r="E55" s="120"/>
      <c r="F55" s="120"/>
    </row>
    <row r="56" spans="1:6" s="106" customFormat="1">
      <c r="A56" s="175"/>
      <c r="B56" s="175"/>
      <c r="C56" s="175"/>
      <c r="D56" s="175"/>
      <c r="E56" s="120"/>
      <c r="F56" s="120"/>
    </row>
    <row r="57" spans="1:6" s="106" customFormat="1" ht="14.45" customHeight="1">
      <c r="A57" s="175"/>
      <c r="B57" s="231" t="s">
        <v>240</v>
      </c>
      <c r="C57" s="231"/>
      <c r="D57" s="231"/>
      <c r="E57" s="231"/>
      <c r="F57" s="231"/>
    </row>
    <row r="58" spans="1:6" s="106" customFormat="1">
      <c r="A58" s="175"/>
      <c r="B58" s="231"/>
      <c r="C58" s="231"/>
      <c r="D58" s="231"/>
      <c r="E58" s="231"/>
      <c r="F58" s="231"/>
    </row>
    <row r="59" spans="1:6" s="106" customFormat="1" ht="15.75" thickBot="1">
      <c r="A59" s="176"/>
      <c r="B59" s="176"/>
      <c r="C59" s="176"/>
      <c r="D59" s="176"/>
      <c r="E59" s="120"/>
      <c r="F59" s="120"/>
    </row>
    <row r="60" spans="1:6" s="106" customFormat="1">
      <c r="A60" s="159" t="s">
        <v>89</v>
      </c>
      <c r="B60" s="160" t="s">
        <v>15</v>
      </c>
      <c r="C60" s="160">
        <v>1</v>
      </c>
      <c r="D60" s="160">
        <v>2</v>
      </c>
      <c r="E60" s="160">
        <v>3</v>
      </c>
      <c r="F60" s="161">
        <v>4</v>
      </c>
    </row>
    <row r="61" spans="1:6" s="106" customFormat="1" ht="207" customHeight="1">
      <c r="A61" s="162" t="s">
        <v>60</v>
      </c>
      <c r="B61" s="108" t="s">
        <v>241</v>
      </c>
      <c r="C61" s="108" t="s">
        <v>242</v>
      </c>
      <c r="D61" s="163" t="s">
        <v>190</v>
      </c>
      <c r="E61" s="163" t="s">
        <v>190</v>
      </c>
      <c r="F61" s="164" t="s">
        <v>243</v>
      </c>
    </row>
    <row r="62" spans="1:6" s="106" customFormat="1" ht="409.15" customHeight="1" thickBot="1">
      <c r="A62" s="165" t="s">
        <v>61</v>
      </c>
      <c r="B62" s="177" t="s">
        <v>191</v>
      </c>
      <c r="C62" s="166" t="s">
        <v>244</v>
      </c>
      <c r="D62" s="167" t="s">
        <v>190</v>
      </c>
      <c r="E62" s="167" t="s">
        <v>190</v>
      </c>
      <c r="F62" s="168" t="s">
        <v>245</v>
      </c>
    </row>
    <row r="63" spans="1:6" s="106" customFormat="1">
      <c r="A63" s="121"/>
      <c r="B63" s="120"/>
      <c r="C63" s="120"/>
      <c r="D63" s="120"/>
      <c r="E63" s="120"/>
      <c r="F63" s="120"/>
    </row>
    <row r="64" spans="1:6" s="106" customFormat="1">
      <c r="A64" s="119" t="s">
        <v>192</v>
      </c>
      <c r="B64" s="120"/>
      <c r="C64" s="120"/>
      <c r="D64" s="120"/>
      <c r="E64" s="120"/>
      <c r="F64" s="120"/>
    </row>
    <row r="65" spans="1:6" s="106" customFormat="1">
      <c r="A65" s="121"/>
      <c r="B65" s="120"/>
      <c r="C65" s="120"/>
      <c r="D65" s="120"/>
      <c r="E65" s="120"/>
      <c r="F65" s="120"/>
    </row>
    <row r="66" spans="1:6" s="106" customFormat="1" ht="14.45" customHeight="1">
      <c r="A66" s="229" t="s">
        <v>246</v>
      </c>
      <c r="B66" s="229"/>
      <c r="C66" s="229"/>
      <c r="D66" s="229"/>
      <c r="E66" s="229"/>
      <c r="F66" s="120"/>
    </row>
    <row r="67" spans="1:6" s="106" customFormat="1">
      <c r="A67" s="229"/>
      <c r="B67" s="229"/>
      <c r="C67" s="229"/>
      <c r="D67" s="229"/>
      <c r="E67" s="229"/>
      <c r="F67" s="120"/>
    </row>
    <row r="68" spans="1:6" s="106" customFormat="1">
      <c r="A68" s="229"/>
      <c r="B68" s="229"/>
      <c r="C68" s="229"/>
      <c r="D68" s="229"/>
      <c r="E68" s="229"/>
      <c r="F68" s="120"/>
    </row>
    <row r="69" spans="1:6" s="106" customFormat="1" ht="15.75" thickBot="1">
      <c r="A69" s="121"/>
      <c r="B69" s="120"/>
      <c r="C69" s="120"/>
      <c r="D69" s="120"/>
      <c r="E69" s="120"/>
      <c r="F69" s="120"/>
    </row>
    <row r="70" spans="1:6" s="106" customFormat="1">
      <c r="A70" s="159" t="s">
        <v>89</v>
      </c>
      <c r="B70" s="160" t="s">
        <v>15</v>
      </c>
      <c r="C70" s="160">
        <v>-1</v>
      </c>
      <c r="D70" s="160">
        <v>1</v>
      </c>
      <c r="E70" s="160">
        <v>2</v>
      </c>
      <c r="F70" s="161">
        <v>3</v>
      </c>
    </row>
    <row r="71" spans="1:6" s="106" customFormat="1" ht="59.1" customHeight="1" thickBot="1">
      <c r="A71" s="165" t="s">
        <v>193</v>
      </c>
      <c r="B71" s="169" t="s">
        <v>221</v>
      </c>
      <c r="C71" s="167" t="s">
        <v>222</v>
      </c>
      <c r="D71" s="167" t="s">
        <v>223</v>
      </c>
      <c r="E71" s="167" t="s">
        <v>224</v>
      </c>
      <c r="F71" s="170" t="s">
        <v>225</v>
      </c>
    </row>
    <row r="72" spans="1:6" s="106" customFormat="1">
      <c r="A72" s="121"/>
      <c r="B72" s="120"/>
      <c r="C72" s="120"/>
      <c r="D72" s="120"/>
      <c r="E72" s="120"/>
      <c r="F72" s="120"/>
    </row>
    <row r="73" spans="1:6" s="106" customFormat="1">
      <c r="A73" s="121"/>
      <c r="B73" s="120"/>
      <c r="C73" s="120"/>
      <c r="D73" s="120"/>
      <c r="E73" s="120"/>
      <c r="F73" s="120"/>
    </row>
    <row r="74" spans="1:6" s="106" customFormat="1">
      <c r="A74" s="230" t="s">
        <v>194</v>
      </c>
      <c r="B74" s="230"/>
      <c r="C74" s="230"/>
      <c r="D74" s="230"/>
      <c r="E74" s="230"/>
      <c r="F74" s="230"/>
    </row>
    <row r="75" spans="1:6" s="106" customFormat="1" ht="39" customHeight="1">
      <c r="A75" s="225" t="s">
        <v>195</v>
      </c>
      <c r="B75" s="225"/>
      <c r="C75" s="225"/>
      <c r="D75" s="225"/>
      <c r="E75" s="225"/>
      <c r="F75" s="225"/>
    </row>
  </sheetData>
  <mergeCells count="8">
    <mergeCell ref="A75:F75"/>
    <mergeCell ref="A49:C49"/>
    <mergeCell ref="A50:E50"/>
    <mergeCell ref="A51:E51"/>
    <mergeCell ref="A52:F53"/>
    <mergeCell ref="A66:E68"/>
    <mergeCell ref="A74:F74"/>
    <mergeCell ref="B57:F58"/>
  </mergeCells>
  <hyperlinks>
    <hyperlink ref="A49" location="_ftnref1" display="_ftnref1"/>
    <hyperlink ref="A74" location="_ftnref1" display="_ftnref1"/>
    <hyperlink ref="A74:F74"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25" right="0.25" top="0.75" bottom="0.75" header="0.3" footer="0.3"/>
  <pageSetup paperSize="14" scale="69" orientation="landscape" verticalDpi="0" r:id="rId1"/>
  <rowBreaks count="6" manualBreakCount="6">
    <brk id="14" max="5" man="1"/>
    <brk id="21" max="16383" man="1"/>
    <brk id="31" max="16383" man="1"/>
    <brk id="42" max="16383" man="1"/>
    <brk id="54" max="16383" man="1"/>
    <brk id="6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PAUTA PPF</vt:lpstr>
      <vt:lpstr>RÚBRICA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 Corder</dc:creator>
  <cp:lastModifiedBy>Ramírez Zúñiga Daniela</cp:lastModifiedBy>
  <cp:lastPrinted>2019-07-30T22:11:25Z</cp:lastPrinted>
  <dcterms:created xsi:type="dcterms:W3CDTF">2019-06-18T21:07:36Z</dcterms:created>
  <dcterms:modified xsi:type="dcterms:W3CDTF">2019-07-31T16:22:05Z</dcterms:modified>
</cp:coreProperties>
</file>