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L3 - JUNIO/ANEXO 3 PAUTAS-DE-EVALUACION/"/>
    </mc:Choice>
  </mc:AlternateContent>
  <xr:revisionPtr revIDLastSave="3" documentId="11_BD2DBA833EBF8DA7B07DA6AF9FFFF5B3912C5166" xr6:coauthVersionLast="47" xr6:coauthVersionMax="47" xr10:uidLastSave="{94E09270-1745-734D-B753-E16FCEF3BBCD}"/>
  <bookViews>
    <workbookView xWindow="28800" yWindow="0" windowWidth="33600" windowHeight="21000" tabRatio="845" xr2:uid="{00000000-000D-0000-FFFF-FFFF00000000}"/>
  </bookViews>
  <sheets>
    <sheet name="PAUTA ESPECIALIZADOS" sheetId="13" r:id="rId1"/>
    <sheet name="RÚBRICA ESPECIALIZADO" sheetId="14" r:id="rId2"/>
  </sheets>
  <definedNames>
    <definedName name="_ftn1" localSheetId="1">'RÚBRICA ESPECIALIZADO'!#REF!</definedName>
    <definedName name="_ftnref1" localSheetId="1">'RÚBRICA ESPECIALIZADO'!#REF!</definedName>
    <definedName name="_xlnm.Print_Area" localSheetId="0">'PAUTA ESPECIALIZADOS'!$B$1:$F$164</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C144" i="13" l="1"/>
  <c r="E151" i="13" s="1"/>
  <c r="F131" i="13" l="1"/>
  <c r="F132" i="13"/>
  <c r="F130" i="13"/>
  <c r="F129" i="13"/>
  <c r="F108" i="13"/>
  <c r="F107" i="13"/>
  <c r="F106" i="13"/>
  <c r="G105" i="13" s="1"/>
  <c r="F98" i="13"/>
  <c r="F97" i="13"/>
  <c r="F96" i="13"/>
  <c r="F95" i="13"/>
  <c r="F94" i="13"/>
  <c r="F85" i="13"/>
  <c r="F84" i="13"/>
  <c r="F83" i="13"/>
  <c r="F82" i="13"/>
  <c r="F81" i="13"/>
  <c r="F80" i="13"/>
  <c r="F79" i="13"/>
  <c r="F69" i="13"/>
  <c r="F70" i="13"/>
  <c r="F71" i="13"/>
  <c r="F68" i="13"/>
  <c r="F72" i="13" s="1"/>
  <c r="E118" i="13" s="1"/>
  <c r="F118" i="13" s="1"/>
  <c r="F99" i="13" l="1"/>
  <c r="E120" i="13" s="1"/>
  <c r="F120" i="13" s="1"/>
  <c r="F133" i="13"/>
  <c r="E150" i="13" s="1"/>
  <c r="F86" i="13"/>
  <c r="E119" i="13" s="1"/>
  <c r="F119" i="13" s="1"/>
  <c r="F109" i="13"/>
  <c r="E121" i="13" s="1"/>
  <c r="F121" i="13" s="1"/>
  <c r="F122" i="13" l="1"/>
  <c r="E149" i="13" l="1"/>
  <c r="E152" i="13" s="1"/>
  <c r="D153" i="13" s="1"/>
</calcChain>
</file>

<file path=xl/sharedStrings.xml><?xml version="1.0" encoding="utf-8"?>
<sst xmlns="http://schemas.openxmlformats.org/spreadsheetml/2006/main" count="330" uniqueCount="239">
  <si>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</si>
  <si>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</si>
  <si>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</si>
  <si>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</si>
  <si>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</si>
  <si>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</si>
  <si>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</si>
  <si>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</si>
  <si>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</si>
  <si>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</si>
  <si>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</si>
  <si>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</si>
  <si>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</si>
  <si>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</si>
  <si>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</si>
  <si>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</si>
  <si>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</si>
  <si>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</si>
  <si>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</si>
  <si>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</si>
  <si>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</si>
  <si>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</si>
  <si>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</si>
  <si>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</si>
  <si>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</si>
  <si>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</si>
  <si>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</si>
  <si>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</si>
  <si>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</si>
  <si>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</si>
  <si>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</si>
  <si>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</si>
  <si>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</si>
  <si>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</si>
  <si>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</si>
  <si>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</si>
  <si>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</si>
  <si>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</si>
  <si>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</si>
  <si>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</si>
  <si>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</si>
  <si>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</si>
  <si>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</si>
  <si>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</si>
  <si>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</si>
  <si>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</si>
  <si>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</si>
  <si>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</si>
  <si>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</si>
  <si>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</si>
  <si>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</si>
  <si>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</si>
  <si>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</si>
  <si>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</si>
  <si>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</si>
  <si>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</si>
  <si>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</si>
  <si>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</si>
  <si>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</si>
  <si>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</si>
  <si>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</si>
  <si>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</si>
  <si>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</si>
  <si>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</si>
  <si>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</si>
  <si>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</si>
  <si>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</si>
  <si>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</si>
  <si>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</si>
  <si>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</si>
  <si>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</si>
  <si>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</si>
  <si>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</si>
  <si>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</si>
  <si>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</si>
  <si>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</si>
  <si>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</si>
  <si>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</si>
  <si>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</si>
  <si>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</si>
  <si>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</si>
  <si>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</si>
  <si>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</si>
  <si>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</si>
  <si>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</si>
  <si>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</si>
  <si>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</si>
  <si>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</si>
  <si>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</si>
  <si>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</si>
  <si>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</si>
  <si>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</si>
  <si>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</si>
  <si>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</si>
  <si>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</si>
  <si>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</si>
  <si>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</si>
  <si>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</si>
  <si>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</si>
  <si>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</si>
  <si>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</si>
  <si>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</si>
  <si>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</si>
  <si>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</si>
  <si>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</si>
  <si>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</si>
  <si>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</si>
  <si>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</si>
  <si>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</si>
  <si>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</si>
  <si>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</si>
  <si>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</si>
  <si>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</si>
  <si>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</si>
  <si>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</si>
  <si>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</si>
  <si>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</si>
  <si>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</si>
  <si>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</si>
  <si>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</si>
  <si>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</si>
  <si>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</si>
  <si>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Sección 4.1.C y D del formulario de presentación de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</si>
  <si>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</si>
  <si>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</si>
  <si>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</si>
  <si>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</si>
  <si>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</si>
  <si>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</si>
  <si>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</si>
  <si>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</si>
  <si>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</si>
  <si>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</si>
  <si>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</si>
  <si>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</si>
  <si>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</si>
  <si>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</si>
  <si>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</si>
  <si>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</si>
  <si>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</si>
  <si>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</si>
  <si>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</si>
  <si>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</si>
  <si>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</si>
  <si>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</si>
  <si>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</si>
  <si>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</si>
  <si>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</si>
  <si>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</si>
  <si>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</si>
  <si>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</si>
  <si>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</si>
  <si>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</si>
  <si>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</si>
  <si>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</si>
  <si>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</si>
  <si>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</si>
  <si>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Sección 4.2.D del formulario de presentación de proyecto</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</si>
  <si>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</si>
  <si>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</si>
  <si>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</si>
  <si>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</si>
  <si>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</si>
  <si>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</si>
  <si>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4.2.E del formulario de presentación de proyecto</t>
  </si>
  <si>
    <t>3.2.g</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</si>
  <si>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</si>
  <si>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</si>
  <si>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</si>
  <si>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</si>
  <si>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</si>
  <si>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</si>
  <si>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</si>
  <si>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</si>
  <si>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</si>
  <si>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</si>
  <si>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</si>
  <si>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</si>
  <si>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</si>
  <si>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</si>
  <si>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</si>
  <si>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</si>
  <si>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</si>
  <si>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</si>
  <si>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</si>
  <si>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</si>
  <si>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</si>
  <si>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</si>
  <si>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</si>
  <si>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</si>
  <si>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</si>
  <si>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</si>
  <si>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</si>
  <si>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</si>
  <si>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</si>
  <si>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</si>
  <si>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</si>
  <si>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</si>
  <si>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</si>
  <si>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</si>
  <si>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</si>
  <si>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</si>
  <si>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</si>
  <si>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</si>
  <si>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</si>
  <si>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</si>
  <si>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</si>
  <si>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</si>
  <si>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</si>
  <si>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</si>
  <si>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</si>
  <si>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</si>
  <si>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</si>
  <si>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</si>
  <si>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</si>
  <si>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</si>
  <si>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</si>
  <si>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</si>
  <si>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</si>
  <si>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</si>
  <si>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</si>
  <si>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</si>
  <si>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</si>
  <si>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</si>
  <si>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</si>
  <si>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</si>
  <si>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</si>
  <si>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</si>
  <si>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</si>
  <si>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</si>
  <si>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</si>
  <si>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</si>
  <si>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</si>
  <si>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</si>
  <si>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</si>
  <si>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</si>
  <si>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</si>
  <si>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</si>
  <si>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CRITERIO 3.3: Matriz  lógica y Plan de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</si>
</sst>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sz val="9"/>
      <color theme="1"/>
      <name val="Calibri (Cuerpo)"/>
    </font>
    <font>
      <b/>
      <sz val="11"/>
      <color theme="1"/>
      <name val="Calibri"/>
      <family val="2"/>
      <scheme val="minor"/>
    </font>
    <font>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4" fillId="0" borderId="0" applyFont="0" applyFill="0" applyBorder="0" applyAlignment="0" applyProtection="0"/>
  </cellStyleXfs>
  <cellXfs count="272">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164" fontId="5" fillId="0" borderId="2" xfId="0" applyNumberFormat="1" applyFont="1" applyBorder="1" applyAlignment="1">
      <alignment horizontal="center" vertical="center"/>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0" fontId="5" fillId="0" borderId="2" xfId="0" applyFont="1" applyFill="1" applyBorder="1"/>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23" fillId="0" borderId="2" xfId="0" applyFont="1" applyFill="1" applyBorder="1" applyAlignment="1">
      <alignment horizontal="justify" vertical="top" wrapText="1"/>
    </xf>
    <xf numFmtId="0" fontId="23" fillId="0" borderId="2" xfId="0" applyFont="1" applyFill="1" applyBorder="1" applyAlignment="1">
      <alignment vertical="top" wrapText="1"/>
    </xf>
    <xf numFmtId="0" fontId="16" fillId="0" borderId="27" xfId="0" applyFont="1" applyFill="1" applyBorder="1" applyAlignment="1">
      <alignment horizontal="left" vertical="top" wrapText="1"/>
    </xf>
    <xf numFmtId="0" fontId="15" fillId="0" borderId="26" xfId="0" applyFont="1" applyFill="1" applyBorder="1" applyAlignment="1">
      <alignment horizontal="justify" vertical="center" wrapText="1"/>
    </xf>
    <xf numFmtId="0" fontId="16" fillId="0" borderId="27" xfId="0" applyFont="1" applyFill="1" applyBorder="1" applyAlignment="1">
      <alignment horizontal="justify" vertical="top" wrapText="1"/>
    </xf>
    <xf numFmtId="0" fontId="16" fillId="0" borderId="2"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5" fillId="0" borderId="27" xfId="0" applyFont="1" applyBorder="1" applyAlignment="1">
      <alignment horizontal="left" vertical="top" wrapText="1"/>
    </xf>
    <xf numFmtId="0" fontId="16" fillId="0" borderId="28" xfId="0" applyFont="1" applyFill="1" applyBorder="1" applyAlignment="1">
      <alignment horizontal="left" vertical="top" wrapText="1"/>
    </xf>
    <xf numFmtId="0" fontId="16" fillId="0" borderId="28" xfId="0" applyFont="1" applyFill="1" applyBorder="1" applyAlignment="1">
      <alignment horizontal="justify" vertical="top" wrapText="1"/>
    </xf>
    <xf numFmtId="0" fontId="0" fillId="0" borderId="0" xfId="0" applyFill="1"/>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5" fillId="0" borderId="26" xfId="0" applyFont="1" applyFill="1" applyBorder="1" applyAlignment="1">
      <alignment vertical="center"/>
    </xf>
    <xf numFmtId="0" fontId="0" fillId="0" borderId="27" xfId="0" applyFill="1" applyBorder="1" applyAlignment="1">
      <alignment horizontal="left" vertical="top" wrapText="1"/>
    </xf>
    <xf numFmtId="0" fontId="0" fillId="0" borderId="2" xfId="0" applyFill="1" applyBorder="1" applyAlignment="1">
      <alignment horizontal="left" vertical="top" wrapText="1"/>
    </xf>
    <xf numFmtId="0" fontId="0" fillId="0" borderId="17" xfId="0" applyFill="1" applyBorder="1" applyAlignment="1">
      <alignment horizontal="left" vertical="top" wrapText="1"/>
    </xf>
    <xf numFmtId="0" fontId="16" fillId="0" borderId="2" xfId="0" applyFont="1" applyFill="1" applyBorder="1" applyAlignment="1">
      <alignment horizontal="justify" vertical="top"/>
    </xf>
    <xf numFmtId="0" fontId="16" fillId="0" borderId="17" xfId="0" applyFont="1" applyFill="1" applyBorder="1" applyAlignment="1">
      <alignment horizontal="justify" vertical="top"/>
    </xf>
    <xf numFmtId="0" fontId="15" fillId="0" borderId="30" xfId="0" applyFont="1" applyFill="1" applyBorder="1" applyAlignment="1">
      <alignment vertical="center"/>
    </xf>
    <xf numFmtId="0" fontId="16" fillId="0" borderId="19" xfId="0" applyFont="1" applyFill="1" applyBorder="1" applyAlignment="1">
      <alignment horizontal="justify" vertical="top" wrapText="1"/>
    </xf>
    <xf numFmtId="0" fontId="16" fillId="0" borderId="19" xfId="0" applyFont="1" applyFill="1" applyBorder="1" applyAlignment="1">
      <alignment horizontal="justify" vertical="top"/>
    </xf>
    <xf numFmtId="0" fontId="16" fillId="0" borderId="20" xfId="0" applyFont="1" applyFill="1" applyBorder="1" applyAlignment="1">
      <alignment horizontal="justify" vertical="top"/>
    </xf>
    <xf numFmtId="0" fontId="17" fillId="0" borderId="0" xfId="0" applyFont="1" applyFill="1" applyAlignment="1">
      <alignment vertical="center"/>
    </xf>
    <xf numFmtId="0" fontId="15" fillId="0" borderId="13"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0" fillId="0" borderId="27" xfId="0"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2" xfId="0" applyFont="1" applyFill="1" applyBorder="1" applyAlignment="1">
      <alignment horizontal="justify" vertical="top" wrapText="1"/>
    </xf>
    <xf numFmtId="0" fontId="0" fillId="0" borderId="17" xfId="0" applyFill="1" applyBorder="1" applyAlignment="1">
      <alignment horizontal="justify" vertical="top" wrapText="1"/>
    </xf>
    <xf numFmtId="0" fontId="15" fillId="0" borderId="30"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5" fillId="0" borderId="13" xfId="0" applyFont="1" applyFill="1" applyBorder="1" applyAlignment="1">
      <alignment horizontal="justify" vertical="center" wrapText="1"/>
    </xf>
    <xf numFmtId="0" fontId="16" fillId="0" borderId="14" xfId="0" applyFont="1" applyFill="1" applyBorder="1" applyAlignment="1">
      <alignment horizontal="justify" vertical="top" wrapText="1"/>
    </xf>
    <xf numFmtId="0" fontId="16" fillId="0" borderId="15" xfId="0" applyFont="1" applyFill="1" applyBorder="1" applyAlignment="1">
      <alignment horizontal="justify"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4"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6" fillId="0" borderId="26" xfId="0" applyFont="1" applyFill="1" applyBorder="1" applyAlignment="1">
      <alignment horizontal="justify" vertical="center" wrapText="1"/>
    </xf>
    <xf numFmtId="0" fontId="16" fillId="0" borderId="27"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16" fillId="0" borderId="17"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36" xfId="0" applyFont="1" applyFill="1" applyBorder="1"/>
    <xf numFmtId="0" fontId="16" fillId="0" borderId="37" xfId="0" applyFont="1" applyFill="1" applyBorder="1"/>
    <xf numFmtId="0" fontId="16" fillId="0" borderId="38" xfId="0" applyFont="1" applyFill="1" applyBorder="1"/>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5" fillId="0" borderId="16" xfId="0" applyFont="1" applyFill="1" applyBorder="1" applyAlignment="1">
      <alignment horizontal="center" vertical="center"/>
    </xf>
    <xf numFmtId="0" fontId="16" fillId="0" borderId="2" xfId="0" applyFont="1" applyFill="1" applyBorder="1" applyAlignment="1">
      <alignment horizontal="center" vertical="top" wrapText="1"/>
    </xf>
    <xf numFmtId="0" fontId="16" fillId="0" borderId="17" xfId="0" applyFont="1" applyFill="1" applyBorder="1" applyAlignment="1">
      <alignment horizontal="center" vertical="top" wrapText="1"/>
    </xf>
    <xf numFmtId="0" fontId="5" fillId="0" borderId="18" xfId="0" applyFont="1" applyFill="1" applyBorder="1" applyAlignment="1">
      <alignment horizontal="center" vertical="center"/>
    </xf>
    <xf numFmtId="0" fontId="16" fillId="0" borderId="19" xfId="0" applyFont="1" applyFill="1" applyBorder="1" applyAlignment="1">
      <alignment horizontal="center" vertical="top"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top" wrapText="1"/>
    </xf>
    <xf numFmtId="0" fontId="15" fillId="0" borderId="0" xfId="0" applyFont="1" applyFill="1" applyAlignment="1">
      <alignment vertical="center" wrapText="1"/>
    </xf>
    <xf numFmtId="0" fontId="18" fillId="0" borderId="0" xfId="0" applyFont="1" applyFill="1" applyAlignment="1">
      <alignment horizontal="justify" vertical="top" wrapText="1"/>
    </xf>
    <xf numFmtId="0" fontId="16" fillId="0" borderId="0" xfId="0" applyFont="1" applyFill="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20" xfId="0" applyFont="1" applyFill="1" applyBorder="1" applyAlignment="1">
      <alignment horizontal="center" vertical="center"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5" fillId="2" borderId="0" xfId="0" applyFont="1" applyFill="1" applyAlignment="1">
      <alignment horizontal="center"/>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6" fillId="0" borderId="0" xfId="0" applyFont="1" applyFill="1" applyAlignment="1">
      <alignment horizontal="left" vertical="top"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0" xfId="0" applyFont="1" applyAlignment="1">
      <alignment horizontal="left"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6" fillId="0" borderId="0" xfId="0" applyFont="1" applyFill="1" applyAlignment="1">
      <alignment horizontal="left" vertical="top" wrapText="1"/>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Fill="1" applyAlignment="1">
      <alignment horizontal="left" wrapText="1"/>
    </xf>
    <xf numFmtId="0" fontId="0" fillId="0" borderId="0" xfId="0" applyFill="1" applyAlignment="1"/>
    <xf numFmtId="0" fontId="25" fillId="2" borderId="0" xfId="0" applyFont="1" applyFill="1" applyAlignment="1">
      <alignment horizontal="left" vertical="top" wrapText="1"/>
    </xf>
    <xf numFmtId="0" fontId="0" fillId="2" borderId="0" xfId="0" applyFill="1" applyAlignment="1">
      <alignment horizontal="left" vertical="top" wrapText="1"/>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3036603</xdr:colOff>
      <xdr:row>153</xdr:row>
      <xdr:rowOff>47003</xdr:rowOff>
    </xdr:from>
    <xdr:ext cx="2330880" cy="200871"/>
    <xdr:sp macro="" textlink="">
      <xdr:nvSpPr>
        <xdr:cNvPr id="4" name="3 CuadroTexto">
          <a:extLst>
            <a:ext uri="{FF2B5EF4-FFF2-40B4-BE49-F238E27FC236}">
              <a16:creationId xmlns:a16="http://schemas.microsoft.com/office/drawing/2014/main" id="{77F32F02-5CEE-4EBA-8338-A921D4A364E1}"/>
            </a:ext>
          </a:extLst>
        </xdr:cNvPr>
        <xdr:cNvSpPr txBox="1"/>
      </xdr:nvSpPr>
      <xdr:spPr>
        <a:xfrm>
          <a:off x="4080586" y="4346378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(PRM, PEE, PAS, PEC  y PIE) </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PROTECCIÓN  ESPECIALIZADA (PRM, PEE, PAS, PEC</a:t>
          </a:r>
          <a:r>
            <a:rPr lang="es-CL" sz="1100" b="1" baseline="0">
              <a:solidFill>
                <a:schemeClr val="tx1"/>
              </a:solidFill>
              <a:effectLst/>
              <a:latin typeface="+mn-lt"/>
              <a:ea typeface="+mn-ea"/>
              <a:cs typeface="+mn-cs"/>
            </a:rPr>
            <a:t> y</a:t>
          </a:r>
          <a:r>
            <a:rPr lang="es-CL" sz="1100" b="1">
              <a:solidFill>
                <a:schemeClr val="tx1"/>
              </a:solidFill>
              <a:effectLst/>
              <a:latin typeface="+mn-lt"/>
              <a:ea typeface="+mn-ea"/>
              <a:cs typeface="+mn-cs"/>
            </a:rPr>
            <a:t> PIE) </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6"/>
  <sheetViews>
    <sheetView tabSelected="1" topLeftCell="A101" zoomScale="115" zoomScaleNormal="115" zoomScaleSheetLayoutView="119" workbookViewId="0">
      <selection activeCell="E108" sqref="E108"/>
    </sheetView>
  </sheetViews>
  <sheetFormatPr baseColWidth="10" defaultColWidth="11.5" defaultRowHeight="12" x14ac:dyDescent="0.15"/>
  <cols>
    <col min="1" max="1" width="4.5" style="8"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0" style="1" hidden="1" customWidth="1"/>
    <col min="10" max="16384" width="11.5" style="1"/>
  </cols>
  <sheetData>
    <row r="1" spans="2:14" x14ac:dyDescent="0.15">
      <c r="B1" s="22"/>
      <c r="C1" s="22"/>
      <c r="D1" s="22"/>
      <c r="E1" s="22"/>
      <c r="F1" s="21"/>
      <c r="G1" s="21"/>
      <c r="H1" s="21"/>
      <c r="I1" s="21"/>
      <c r="J1" s="21"/>
      <c r="K1" s="21"/>
      <c r="L1" s="21"/>
      <c r="M1" s="21"/>
      <c r="N1" s="21"/>
    </row>
    <row r="2" spans="2:14" x14ac:dyDescent="0.15">
      <c r="B2" s="22"/>
      <c r="C2" s="22"/>
      <c r="D2" s="22"/>
      <c r="E2" s="22"/>
      <c r="F2" s="21"/>
      <c r="G2" s="21"/>
      <c r="H2" s="21"/>
      <c r="I2" s="21"/>
      <c r="J2" s="21"/>
      <c r="K2" s="21"/>
      <c r="L2" s="21"/>
      <c r="M2" s="21"/>
      <c r="N2" s="21"/>
    </row>
    <row r="3" spans="2:14" x14ac:dyDescent="0.15">
      <c r="B3" s="22"/>
      <c r="C3" s="22"/>
      <c r="D3" s="22"/>
      <c r="E3" s="22"/>
      <c r="F3" s="21"/>
      <c r="G3" s="21"/>
      <c r="H3" s="21"/>
      <c r="I3" s="21"/>
      <c r="J3" s="21"/>
      <c r="K3" s="21"/>
      <c r="L3" s="21"/>
      <c r="M3" s="21"/>
      <c r="N3" s="21"/>
    </row>
    <row r="4" spans="2:14" x14ac:dyDescent="0.15">
      <c r="B4" s="22"/>
      <c r="C4" s="22"/>
      <c r="D4" s="22"/>
      <c r="E4" s="22"/>
      <c r="F4" s="21"/>
      <c r="G4" s="21"/>
      <c r="H4" s="21"/>
      <c r="I4" s="21"/>
      <c r="J4" s="21"/>
      <c r="K4" s="21"/>
      <c r="L4" s="21"/>
      <c r="M4" s="21"/>
      <c r="N4" s="21"/>
    </row>
    <row r="5" spans="2:14" hidden="1" x14ac:dyDescent="0.15">
      <c r="B5" s="22"/>
      <c r="C5" s="22"/>
      <c r="D5" s="22"/>
      <c r="E5" s="22"/>
      <c r="F5" s="21"/>
      <c r="G5" s="21"/>
      <c r="H5" s="21"/>
      <c r="I5" s="21"/>
      <c r="J5" s="21"/>
      <c r="K5" s="21"/>
      <c r="L5" s="21"/>
      <c r="M5" s="21"/>
      <c r="N5" s="21"/>
    </row>
    <row r="6" spans="2:14" x14ac:dyDescent="0.15">
      <c r="B6" s="22"/>
      <c r="C6" s="22"/>
      <c r="D6" s="22"/>
      <c r="E6" s="22"/>
      <c r="F6" s="21"/>
      <c r="G6" s="21"/>
      <c r="H6" s="21"/>
      <c r="I6" s="21"/>
      <c r="J6" s="21"/>
      <c r="K6" s="21"/>
      <c r="L6" s="21"/>
      <c r="M6" s="21"/>
      <c r="N6" s="21"/>
    </row>
    <row r="7" spans="2:14" x14ac:dyDescent="0.15">
      <c r="B7" s="22"/>
      <c r="C7" s="22"/>
      <c r="D7" s="22"/>
      <c r="E7" s="22"/>
      <c r="F7" s="21"/>
      <c r="G7" s="21"/>
      <c r="H7" s="21"/>
      <c r="I7" s="21"/>
      <c r="J7" s="21"/>
      <c r="K7" s="21"/>
      <c r="L7" s="21"/>
      <c r="M7" s="21"/>
      <c r="N7" s="21"/>
    </row>
    <row r="8" spans="2:14" x14ac:dyDescent="0.15">
      <c r="B8" s="22"/>
      <c r="C8" s="22"/>
      <c r="D8" s="22"/>
      <c r="E8" s="22"/>
      <c r="F8" s="21"/>
      <c r="G8" s="21"/>
      <c r="H8" s="21"/>
      <c r="I8" s="21"/>
      <c r="J8" s="21"/>
      <c r="K8" s="21"/>
      <c r="L8" s="21"/>
      <c r="M8" s="21"/>
      <c r="N8" s="21" t="s">
        <v>0</v>
      </c>
    </row>
    <row r="9" spans="2:14" x14ac:dyDescent="0.15">
      <c r="B9" s="22"/>
      <c r="C9" s="22"/>
      <c r="D9" s="22"/>
      <c r="E9" s="22"/>
      <c r="F9" s="21"/>
      <c r="G9" s="21"/>
      <c r="H9" s="21"/>
      <c r="I9" s="21"/>
      <c r="J9" s="21"/>
      <c r="K9" s="21"/>
      <c r="L9" s="21"/>
      <c r="M9" s="21"/>
      <c r="N9" s="21"/>
    </row>
    <row r="10" spans="2:14" x14ac:dyDescent="0.15">
      <c r="B10" s="22"/>
      <c r="C10" s="22"/>
      <c r="D10" s="22"/>
      <c r="E10" s="22"/>
      <c r="F10" s="21"/>
      <c r="G10" s="21"/>
      <c r="H10" s="21"/>
      <c r="I10" s="21"/>
      <c r="J10" s="21"/>
      <c r="K10" s="21"/>
      <c r="L10" s="21"/>
      <c r="M10" s="21"/>
      <c r="N10" s="21"/>
    </row>
    <row r="11" spans="2:14" x14ac:dyDescent="0.15">
      <c r="B11" s="22"/>
      <c r="C11" s="22"/>
      <c r="D11" s="22"/>
      <c r="E11" s="22"/>
      <c r="F11" s="21"/>
      <c r="G11" s="21"/>
      <c r="H11" s="21"/>
      <c r="I11" s="21"/>
      <c r="J11" s="21"/>
      <c r="K11" s="21"/>
      <c r="L11" s="21"/>
      <c r="M11" s="21"/>
      <c r="N11" s="21"/>
    </row>
    <row r="12" spans="2:14" x14ac:dyDescent="0.15">
      <c r="B12" s="22"/>
      <c r="C12" s="22"/>
      <c r="D12" s="22"/>
      <c r="E12" s="22"/>
      <c r="F12" s="21"/>
      <c r="G12" s="21"/>
      <c r="H12" s="21"/>
      <c r="I12" s="21"/>
      <c r="J12" s="21"/>
      <c r="K12" s="21"/>
      <c r="L12" s="21"/>
      <c r="M12" s="21"/>
      <c r="N12" s="21"/>
    </row>
    <row r="13" spans="2:14" x14ac:dyDescent="0.15">
      <c r="B13" s="22"/>
      <c r="C13" s="22"/>
      <c r="D13" s="22"/>
      <c r="E13" s="22"/>
      <c r="F13" s="21"/>
      <c r="G13" s="21"/>
      <c r="H13" s="21"/>
      <c r="I13" s="21"/>
      <c r="J13" s="21"/>
      <c r="K13" s="21"/>
      <c r="L13" s="21"/>
      <c r="M13" s="21"/>
      <c r="N13" s="21"/>
    </row>
    <row r="14" spans="2:14" x14ac:dyDescent="0.15">
      <c r="B14" s="22"/>
      <c r="C14" s="22"/>
      <c r="D14" s="22"/>
      <c r="E14" s="22"/>
      <c r="F14" s="21"/>
      <c r="G14" s="21"/>
      <c r="H14" s="21"/>
      <c r="I14" s="21"/>
      <c r="J14" s="21"/>
      <c r="K14" s="21"/>
      <c r="L14" s="21"/>
      <c r="M14" s="21"/>
      <c r="N14" s="21"/>
    </row>
    <row r="15" spans="2:14" x14ac:dyDescent="0.15">
      <c r="B15" s="22"/>
      <c r="C15" s="22"/>
      <c r="D15" s="22"/>
      <c r="E15" s="22"/>
      <c r="F15" s="21"/>
      <c r="G15" s="21"/>
      <c r="H15" s="21"/>
      <c r="I15" s="21"/>
      <c r="J15" s="21"/>
      <c r="K15" s="21"/>
      <c r="L15" s="21"/>
      <c r="M15" s="21"/>
      <c r="N15" s="21"/>
    </row>
    <row r="16" spans="2:14" x14ac:dyDescent="0.15">
      <c r="B16" s="22"/>
      <c r="C16" s="22"/>
      <c r="D16" s="22"/>
      <c r="E16" s="22"/>
      <c r="F16" s="21"/>
      <c r="G16" s="21"/>
      <c r="H16" s="21"/>
      <c r="I16" s="21"/>
      <c r="J16" s="21"/>
      <c r="K16" s="21"/>
      <c r="L16" s="21"/>
      <c r="M16" s="21"/>
      <c r="N16" s="21"/>
    </row>
    <row r="17" spans="2:5" x14ac:dyDescent="0.15">
      <c r="B17" s="22"/>
      <c r="C17" s="22"/>
      <c r="D17" s="22"/>
      <c r="E17" s="22"/>
    </row>
    <row r="18" spans="2:5" x14ac:dyDescent="0.15">
      <c r="B18" s="22"/>
      <c r="C18" s="22"/>
      <c r="D18" s="22"/>
      <c r="E18" s="22"/>
    </row>
    <row r="19" spans="2:5" x14ac:dyDescent="0.15">
      <c r="B19" s="22"/>
      <c r="C19" s="22"/>
      <c r="D19" s="22"/>
      <c r="E19" s="22"/>
    </row>
    <row r="20" spans="2:5" x14ac:dyDescent="0.15">
      <c r="B20" s="22"/>
      <c r="C20" s="22"/>
      <c r="D20" s="22"/>
      <c r="E20" s="22"/>
    </row>
    <row r="21" spans="2:5" x14ac:dyDescent="0.15">
      <c r="B21" s="22"/>
      <c r="C21" s="22"/>
      <c r="D21" s="22"/>
      <c r="E21" s="22"/>
    </row>
    <row r="22" spans="2:5" x14ac:dyDescent="0.15">
      <c r="B22" s="22"/>
      <c r="C22" s="22"/>
      <c r="D22" s="22"/>
      <c r="E22" s="22"/>
    </row>
    <row r="23" spans="2:5" x14ac:dyDescent="0.15">
      <c r="B23" s="22"/>
      <c r="C23" s="22"/>
      <c r="D23" s="22"/>
      <c r="E23" s="22"/>
    </row>
    <row r="24" spans="2:5" x14ac:dyDescent="0.15">
      <c r="B24" s="22"/>
      <c r="C24" s="22"/>
      <c r="D24" s="22"/>
      <c r="E24" s="22"/>
    </row>
    <row r="25" spans="2:5" x14ac:dyDescent="0.15">
      <c r="B25" s="22"/>
      <c r="C25" s="22"/>
      <c r="D25" s="22"/>
      <c r="E25" s="22"/>
    </row>
    <row r="26" spans="2:5" x14ac:dyDescent="0.15">
      <c r="B26" s="22"/>
      <c r="C26" s="22"/>
      <c r="D26" s="22"/>
      <c r="E26" s="22"/>
    </row>
    <row r="27" spans="2:5" x14ac:dyDescent="0.15">
      <c r="B27" s="22"/>
      <c r="C27" s="22"/>
      <c r="D27" s="22"/>
      <c r="E27" s="22"/>
    </row>
    <row r="28" spans="2:5" x14ac:dyDescent="0.15">
      <c r="B28" s="22"/>
      <c r="C28" s="22"/>
      <c r="D28" s="22"/>
      <c r="E28" s="22"/>
    </row>
    <row r="29" spans="2:5" x14ac:dyDescent="0.15">
      <c r="B29" s="22"/>
      <c r="C29" s="22"/>
      <c r="D29" s="22"/>
      <c r="E29" s="22"/>
    </row>
    <row r="30" spans="2:5" x14ac:dyDescent="0.15">
      <c r="B30" s="22"/>
      <c r="C30" s="22"/>
      <c r="D30" s="22"/>
      <c r="E30" s="22"/>
    </row>
    <row r="31" spans="2:5" x14ac:dyDescent="0.15">
      <c r="B31" s="22"/>
      <c r="C31" s="22"/>
      <c r="D31" s="22"/>
      <c r="E31" s="22"/>
    </row>
    <row r="32" spans="2:5" x14ac:dyDescent="0.15">
      <c r="B32" s="22"/>
      <c r="C32" s="22"/>
      <c r="D32" s="22"/>
      <c r="E32" s="22"/>
    </row>
    <row r="33" spans="2:6" x14ac:dyDescent="0.15">
      <c r="B33" s="22"/>
      <c r="C33" s="22"/>
      <c r="D33" s="22"/>
      <c r="E33" s="22"/>
      <c r="F33" s="21"/>
    </row>
    <row r="34" spans="2:6" x14ac:dyDescent="0.15">
      <c r="B34" s="22"/>
      <c r="C34" s="22"/>
      <c r="D34" s="22"/>
      <c r="E34" s="22"/>
      <c r="F34" s="21"/>
    </row>
    <row r="35" spans="2:6" x14ac:dyDescent="0.15">
      <c r="B35" s="22"/>
      <c r="C35" s="22"/>
      <c r="D35" s="22"/>
      <c r="E35" s="22"/>
      <c r="F35" s="21"/>
    </row>
    <row r="36" spans="2:6" x14ac:dyDescent="0.15">
      <c r="B36" s="22"/>
      <c r="C36" s="22"/>
      <c r="D36" s="22"/>
      <c r="E36" s="22"/>
      <c r="F36" s="21"/>
    </row>
    <row r="37" spans="2:6" x14ac:dyDescent="0.15">
      <c r="B37" s="22"/>
      <c r="C37" s="22"/>
      <c r="D37" s="22"/>
      <c r="E37" s="22"/>
      <c r="F37" s="21"/>
    </row>
    <row r="38" spans="2:6" x14ac:dyDescent="0.15">
      <c r="B38" s="22"/>
      <c r="C38" s="22"/>
      <c r="D38" s="22"/>
      <c r="E38" s="22"/>
      <c r="F38" s="21"/>
    </row>
    <row r="39" spans="2:6" x14ac:dyDescent="0.15">
      <c r="B39" s="22"/>
      <c r="C39" s="22"/>
      <c r="D39" s="22"/>
      <c r="E39" s="22"/>
      <c r="F39" s="21"/>
    </row>
    <row r="40" spans="2:6" x14ac:dyDescent="0.15">
      <c r="B40" s="22"/>
      <c r="C40" s="22"/>
      <c r="D40" s="22"/>
      <c r="E40" s="22"/>
      <c r="F40" s="21"/>
    </row>
    <row r="41" spans="2:6" x14ac:dyDescent="0.15">
      <c r="B41" s="22"/>
      <c r="C41" s="22"/>
      <c r="D41" s="22"/>
      <c r="E41" s="22"/>
      <c r="F41" s="21"/>
    </row>
    <row r="42" spans="2:6" x14ac:dyDescent="0.15">
      <c r="B42" s="22"/>
      <c r="C42" s="22"/>
      <c r="D42" s="22"/>
      <c r="E42" s="22"/>
      <c r="F42" s="21"/>
    </row>
    <row r="43" spans="2:6" x14ac:dyDescent="0.15">
      <c r="B43" s="22"/>
      <c r="C43" s="22"/>
      <c r="D43" s="22"/>
      <c r="E43" s="22"/>
      <c r="F43" s="21"/>
    </row>
    <row r="44" spans="2:6" x14ac:dyDescent="0.15">
      <c r="B44" s="22"/>
      <c r="C44" s="22"/>
      <c r="D44" s="22"/>
      <c r="E44" s="22"/>
      <c r="F44" s="21"/>
    </row>
    <row r="45" spans="2:6" ht="60.75" customHeight="1" x14ac:dyDescent="0.15">
      <c r="B45" s="22"/>
      <c r="C45" s="22"/>
      <c r="D45" s="22"/>
      <c r="E45" s="22"/>
      <c r="F45" s="21"/>
    </row>
    <row r="46" spans="2:6" ht="238.5" customHeight="1" x14ac:dyDescent="0.15">
      <c r="B46" s="22"/>
      <c r="C46" s="22"/>
      <c r="D46" s="22"/>
      <c r="E46" s="22"/>
      <c r="F46" s="21"/>
    </row>
    <row r="47" spans="2:6" ht="15" x14ac:dyDescent="0.2">
      <c r="B47" s="6" t="s">
        <v>1</v>
      </c>
      <c r="C47" s="7"/>
      <c r="D47" s="7"/>
      <c r="E47" s="7"/>
      <c r="F47" s="20"/>
    </row>
    <row r="48" spans="2:6" x14ac:dyDescent="0.15">
      <c r="B48" s="48" t="s">
        <v>2</v>
      </c>
      <c r="C48" s="22"/>
      <c r="D48" s="22"/>
      <c r="E48" s="22"/>
      <c r="F48" s="21"/>
    </row>
    <row r="49" spans="1:7" ht="15" x14ac:dyDescent="0.2">
      <c r="B49" s="8" t="s">
        <v>3</v>
      </c>
      <c r="C49" s="2" t="s">
        <v>4</v>
      </c>
      <c r="D49" s="253"/>
      <c r="E49" s="253"/>
      <c r="F49" s="20"/>
      <c r="G49" s="21"/>
    </row>
    <row r="50" spans="1:7" ht="15" x14ac:dyDescent="0.2">
      <c r="B50" s="21"/>
      <c r="C50" s="3" t="s">
        <v>5</v>
      </c>
      <c r="D50" s="253"/>
      <c r="E50" s="253"/>
      <c r="F50" s="20"/>
      <c r="G50" s="21"/>
    </row>
    <row r="51" spans="1:7" ht="15" x14ac:dyDescent="0.2">
      <c r="B51" s="21"/>
      <c r="C51" s="2" t="s">
        <v>6</v>
      </c>
      <c r="D51" s="253"/>
      <c r="E51" s="253"/>
      <c r="F51" s="20"/>
      <c r="G51" s="18"/>
    </row>
    <row r="52" spans="1:7" ht="15" x14ac:dyDescent="0.2">
      <c r="B52" s="21"/>
      <c r="C52" s="2" t="s">
        <v>7</v>
      </c>
      <c r="D52" s="253"/>
      <c r="E52" s="253"/>
      <c r="F52" s="20"/>
      <c r="G52" s="21"/>
    </row>
    <row r="53" spans="1:7" ht="14.5" customHeight="1" x14ac:dyDescent="0.2">
      <c r="B53" s="21"/>
      <c r="C53" s="2" t="s">
        <v>8</v>
      </c>
      <c r="D53" s="253"/>
      <c r="E53" s="253"/>
      <c r="F53" s="20"/>
      <c r="G53" s="18"/>
    </row>
    <row r="54" spans="1:7" ht="15" x14ac:dyDescent="0.2">
      <c r="B54" s="21"/>
      <c r="C54" s="2" t="s">
        <v>9</v>
      </c>
      <c r="D54" s="253"/>
      <c r="E54" s="253"/>
      <c r="F54" s="20"/>
      <c r="G54" s="21"/>
    </row>
    <row r="55" spans="1:7" ht="15" x14ac:dyDescent="0.2">
      <c r="B55" s="21"/>
      <c r="C55" s="2" t="s">
        <v>10</v>
      </c>
      <c r="D55" s="253"/>
      <c r="E55" s="253"/>
      <c r="F55" s="20"/>
      <c r="G55" s="21"/>
    </row>
    <row r="56" spans="1:7" ht="15" x14ac:dyDescent="0.2">
      <c r="B56" s="21"/>
      <c r="C56" s="2" t="s">
        <v>11</v>
      </c>
      <c r="D56" s="253"/>
      <c r="E56" s="253"/>
      <c r="F56" s="20"/>
      <c r="G56" s="21"/>
    </row>
    <row r="57" spans="1:7" ht="15" x14ac:dyDescent="0.2">
      <c r="B57" s="22"/>
      <c r="C57" s="9"/>
      <c r="D57" s="9"/>
      <c r="E57" s="9"/>
      <c r="F57" s="20"/>
      <c r="G57" s="21"/>
    </row>
    <row r="58" spans="1:7" ht="15" x14ac:dyDescent="0.2">
      <c r="B58" s="6" t="s">
        <v>12</v>
      </c>
      <c r="C58" s="6"/>
      <c r="D58" s="6"/>
      <c r="E58" s="6"/>
      <c r="F58" s="20"/>
      <c r="G58" s="21"/>
    </row>
    <row r="59" spans="1:7" ht="15" x14ac:dyDescent="0.2">
      <c r="B59" s="8" t="s">
        <v>2</v>
      </c>
      <c r="C59" s="22"/>
      <c r="D59" s="22"/>
      <c r="E59" s="22"/>
      <c r="F59" s="20"/>
      <c r="G59" s="21"/>
    </row>
    <row r="60" spans="1:7" ht="16" thickBot="1" x14ac:dyDescent="0.25">
      <c r="B60" s="8" t="s">
        <v>3</v>
      </c>
      <c r="C60" s="13"/>
      <c r="D60" s="13"/>
      <c r="E60" s="211" t="s">
        <v>13</v>
      </c>
      <c r="F60" s="20"/>
      <c r="G60" s="20"/>
    </row>
    <row r="61" spans="1:7" s="4" customFormat="1" x14ac:dyDescent="0.15">
      <c r="A61" s="15" t="s">
        <v>2</v>
      </c>
      <c r="B61" s="15" t="s">
        <v>2</v>
      </c>
      <c r="C61" s="254" t="s">
        <v>14</v>
      </c>
      <c r="D61" s="255"/>
      <c r="E61" s="10"/>
      <c r="F61" s="22"/>
      <c r="G61" s="32"/>
    </row>
    <row r="62" spans="1:7" ht="13" thickBot="1" x14ac:dyDescent="0.2">
      <c r="A62" s="8" t="s">
        <v>3</v>
      </c>
      <c r="B62" s="8" t="s">
        <v>3</v>
      </c>
      <c r="C62" s="256" t="s">
        <v>15</v>
      </c>
      <c r="D62" s="257"/>
      <c r="E62" s="14"/>
      <c r="F62" s="22"/>
      <c r="G62" s="21"/>
    </row>
    <row r="63" spans="1:7" x14ac:dyDescent="0.15">
      <c r="B63" s="21"/>
      <c r="C63" s="11"/>
      <c r="D63" s="11"/>
      <c r="E63" s="22"/>
      <c r="F63" s="22"/>
      <c r="G63" s="21"/>
    </row>
    <row r="64" spans="1:7" x14ac:dyDescent="0.15">
      <c r="B64" s="258" t="s">
        <v>16</v>
      </c>
      <c r="C64" s="258"/>
      <c r="D64" s="258"/>
      <c r="E64" s="258"/>
      <c r="F64" s="258"/>
      <c r="G64" s="21"/>
    </row>
    <row r="65" spans="1:6" x14ac:dyDescent="0.15">
      <c r="B65" s="22"/>
      <c r="C65" s="22"/>
      <c r="D65" s="22"/>
      <c r="E65" s="22"/>
      <c r="F65" s="22"/>
    </row>
    <row r="66" spans="1:6" s="5" customFormat="1" x14ac:dyDescent="0.15">
      <c r="A66" s="16"/>
      <c r="B66" s="29" t="s">
        <v>17</v>
      </c>
      <c r="C66" s="30" t="s">
        <v>18</v>
      </c>
      <c r="D66" s="31"/>
      <c r="E66" s="31"/>
      <c r="F66" s="31"/>
    </row>
    <row r="67" spans="1:6" s="5" customFormat="1" ht="39" x14ac:dyDescent="0.15">
      <c r="A67" s="16"/>
      <c r="B67" s="24"/>
      <c r="C67" s="33" t="s">
        <v>19</v>
      </c>
      <c r="D67" s="33" t="s">
        <v>20</v>
      </c>
      <c r="E67" s="33" t="s">
        <v>21</v>
      </c>
      <c r="F67" s="33" t="s">
        <v>22</v>
      </c>
    </row>
    <row r="68" spans="1:6" ht="23" customHeight="1" x14ac:dyDescent="0.15">
      <c r="B68" s="26" t="s">
        <v>23</v>
      </c>
      <c r="C68" s="115" t="s">
        <v>24</v>
      </c>
      <c r="D68" s="25">
        <v>0.3</v>
      </c>
      <c r="E68" s="91"/>
      <c r="F68" s="44">
        <f>D68*E68</f>
        <v>0</v>
      </c>
    </row>
    <row r="69" spans="1:6" ht="41" customHeight="1" x14ac:dyDescent="0.15">
      <c r="B69" s="26" t="s">
        <v>25</v>
      </c>
      <c r="C69" s="53" t="s">
        <v>26</v>
      </c>
      <c r="D69" s="25">
        <v>0.25</v>
      </c>
      <c r="E69" s="91"/>
      <c r="F69" s="44">
        <f t="shared" ref="F69:F71" si="0">D69*E69</f>
        <v>0</v>
      </c>
    </row>
    <row r="70" spans="1:6" ht="21" customHeight="1" x14ac:dyDescent="0.15">
      <c r="B70" s="26" t="s">
        <v>27</v>
      </c>
      <c r="C70" s="56" t="s">
        <v>28</v>
      </c>
      <c r="D70" s="25">
        <v>0.25</v>
      </c>
      <c r="E70" s="91"/>
      <c r="F70" s="44">
        <f t="shared" si="0"/>
        <v>0</v>
      </c>
    </row>
    <row r="71" spans="1:6" ht="28" customHeight="1" x14ac:dyDescent="0.15">
      <c r="B71" s="26" t="s">
        <v>29</v>
      </c>
      <c r="C71" s="56" t="s">
        <v>30</v>
      </c>
      <c r="D71" s="25">
        <v>0.2</v>
      </c>
      <c r="E71" s="91"/>
      <c r="F71" s="44">
        <f t="shared" si="0"/>
        <v>0</v>
      </c>
    </row>
    <row r="72" spans="1:6" ht="15" x14ac:dyDescent="0.2">
      <c r="B72" s="20"/>
      <c r="C72" s="23" t="s">
        <v>31</v>
      </c>
      <c r="D72" s="27">
        <v>1</v>
      </c>
      <c r="E72" s="28"/>
      <c r="F72" s="45">
        <f>SUM(F68:F71)</f>
        <v>0</v>
      </c>
    </row>
    <row r="73" spans="1:6" ht="12" customHeight="1" x14ac:dyDescent="0.2">
      <c r="B73" s="20"/>
      <c r="C73" s="58" t="s">
        <v>32</v>
      </c>
      <c r="D73" s="59"/>
      <c r="E73" s="59"/>
      <c r="F73" s="60"/>
    </row>
    <row r="74" spans="1:6" ht="48" customHeight="1" x14ac:dyDescent="0.2">
      <c r="B74" s="20"/>
      <c r="C74" s="61"/>
      <c r="D74" s="62"/>
      <c r="E74" s="62"/>
      <c r="F74" s="63"/>
    </row>
    <row r="75" spans="1:6" ht="15" x14ac:dyDescent="0.2">
      <c r="B75" s="22"/>
      <c r="C75" s="22"/>
      <c r="D75" s="22"/>
      <c r="E75" s="22"/>
      <c r="F75" s="20"/>
    </row>
    <row r="76" spans="1:6" ht="15" x14ac:dyDescent="0.2">
      <c r="B76" s="22"/>
      <c r="C76" s="22"/>
      <c r="D76" s="22"/>
      <c r="E76" s="22"/>
      <c r="F76" s="20"/>
    </row>
    <row r="77" spans="1:6" x14ac:dyDescent="0.15">
      <c r="B77" s="29" t="s">
        <v>33</v>
      </c>
      <c r="C77" s="30" t="s">
        <v>34</v>
      </c>
      <c r="D77" s="31"/>
      <c r="E77" s="31"/>
      <c r="F77" s="31"/>
    </row>
    <row r="78" spans="1:6" ht="39" x14ac:dyDescent="0.15">
      <c r="B78" s="88"/>
      <c r="C78" s="33" t="s">
        <v>19</v>
      </c>
      <c r="D78" s="33" t="s">
        <v>20</v>
      </c>
      <c r="E78" s="33" t="s">
        <v>21</v>
      </c>
      <c r="F78" s="33" t="s">
        <v>22</v>
      </c>
    </row>
    <row r="79" spans="1:6" ht="26" x14ac:dyDescent="0.15">
      <c r="B79" s="47" t="s">
        <v>23</v>
      </c>
      <c r="C79" s="108" t="s">
        <v>35</v>
      </c>
      <c r="D79" s="89">
        <v>0.2</v>
      </c>
      <c r="E79" s="47"/>
      <c r="F79" s="44">
        <f t="shared" ref="F79:F85" si="1">D79*E79</f>
        <v>0</v>
      </c>
    </row>
    <row r="80" spans="1:6" ht="37.5" customHeight="1" x14ac:dyDescent="0.15">
      <c r="B80" s="47" t="s">
        <v>25</v>
      </c>
      <c r="C80" s="109" t="s">
        <v>36</v>
      </c>
      <c r="D80" s="55">
        <v>0.2</v>
      </c>
      <c r="E80" s="91"/>
      <c r="F80" s="44">
        <f t="shared" si="1"/>
        <v>0</v>
      </c>
    </row>
    <row r="81" spans="2:6" ht="36.75" customHeight="1" x14ac:dyDescent="0.15">
      <c r="B81" s="47" t="s">
        <v>27</v>
      </c>
      <c r="C81" s="108" t="s">
        <v>37</v>
      </c>
      <c r="D81" s="90">
        <v>0.1</v>
      </c>
      <c r="E81" s="26"/>
      <c r="F81" s="44">
        <f t="shared" si="1"/>
        <v>0</v>
      </c>
    </row>
    <row r="82" spans="2:6" ht="34.5" customHeight="1" x14ac:dyDescent="0.15">
      <c r="B82" s="47" t="s">
        <v>29</v>
      </c>
      <c r="C82" s="108" t="s">
        <v>38</v>
      </c>
      <c r="D82" s="90">
        <v>0.1</v>
      </c>
      <c r="E82" s="91"/>
      <c r="F82" s="44">
        <f t="shared" si="1"/>
        <v>0</v>
      </c>
    </row>
    <row r="83" spans="2:6" ht="40.5" customHeight="1" x14ac:dyDescent="0.15">
      <c r="B83" s="47" t="s">
        <v>39</v>
      </c>
      <c r="C83" s="108" t="s">
        <v>40</v>
      </c>
      <c r="D83" s="25">
        <v>0.1</v>
      </c>
      <c r="E83" s="26"/>
      <c r="F83" s="44">
        <f t="shared" si="1"/>
        <v>0</v>
      </c>
    </row>
    <row r="84" spans="2:6" ht="39" x14ac:dyDescent="0.15">
      <c r="B84" s="47" t="s">
        <v>41</v>
      </c>
      <c r="C84" s="207" t="s">
        <v>42</v>
      </c>
      <c r="D84" s="25">
        <v>0.2</v>
      </c>
      <c r="E84" s="47"/>
      <c r="F84" s="44">
        <f t="shared" si="1"/>
        <v>0</v>
      </c>
    </row>
    <row r="85" spans="2:6" ht="39" x14ac:dyDescent="0.15">
      <c r="B85" s="47" t="s">
        <v>43</v>
      </c>
      <c r="C85" s="56" t="s">
        <v>44</v>
      </c>
      <c r="D85" s="25">
        <v>0.1</v>
      </c>
      <c r="E85" s="91"/>
      <c r="F85" s="44">
        <f t="shared" si="1"/>
        <v>0</v>
      </c>
    </row>
    <row r="86" spans="2:6" ht="27.5" customHeight="1" x14ac:dyDescent="0.2">
      <c r="B86" s="20"/>
      <c r="C86" s="23" t="s">
        <v>31</v>
      </c>
      <c r="D86" s="64">
        <v>0.99999999999999989</v>
      </c>
      <c r="E86" s="36"/>
      <c r="F86" s="43">
        <f>SUM(F79:F85)</f>
        <v>0</v>
      </c>
    </row>
    <row r="87" spans="2:6" ht="28.75" customHeight="1" x14ac:dyDescent="0.2">
      <c r="B87" s="20"/>
      <c r="C87" s="244" t="s">
        <v>45</v>
      </c>
      <c r="D87" s="245"/>
      <c r="E87" s="245"/>
      <c r="F87" s="246"/>
    </row>
    <row r="88" spans="2:6" ht="25.5" customHeight="1" x14ac:dyDescent="0.2">
      <c r="B88" s="20"/>
      <c r="C88" s="247"/>
      <c r="D88" s="248"/>
      <c r="E88" s="248"/>
      <c r="F88" s="249"/>
    </row>
    <row r="89" spans="2:6" ht="12" customHeight="1" x14ac:dyDescent="0.2">
      <c r="B89" s="22"/>
      <c r="C89" s="22"/>
      <c r="D89" s="22"/>
      <c r="E89" s="22"/>
      <c r="F89" s="20"/>
    </row>
    <row r="90" spans="2:6" ht="15" x14ac:dyDescent="0.2">
      <c r="B90" s="22"/>
      <c r="C90" s="22"/>
      <c r="D90" s="22"/>
      <c r="E90" s="22"/>
      <c r="F90" s="20"/>
    </row>
    <row r="91" spans="2:6" ht="15" x14ac:dyDescent="0.2">
      <c r="B91" s="22"/>
      <c r="C91" s="22"/>
      <c r="D91" s="22"/>
      <c r="E91" s="22"/>
      <c r="F91" s="20"/>
    </row>
    <row r="92" spans="2:6" x14ac:dyDescent="0.15">
      <c r="B92" s="29" t="s">
        <v>46</v>
      </c>
      <c r="C92" s="93" t="s">
        <v>47</v>
      </c>
      <c r="D92" s="31"/>
      <c r="E92" s="31"/>
      <c r="F92" s="31"/>
    </row>
    <row r="93" spans="2:6" ht="39" x14ac:dyDescent="0.15">
      <c r="B93" s="24"/>
      <c r="C93" s="33" t="s">
        <v>19</v>
      </c>
      <c r="D93" s="33" t="s">
        <v>20</v>
      </c>
      <c r="E93" s="33" t="s">
        <v>21</v>
      </c>
      <c r="F93" s="33" t="s">
        <v>22</v>
      </c>
    </row>
    <row r="94" spans="2:6" ht="26" x14ac:dyDescent="0.15">
      <c r="B94" s="47" t="s">
        <v>23</v>
      </c>
      <c r="C94" s="56" t="s">
        <v>48</v>
      </c>
      <c r="D94" s="54">
        <v>0.4</v>
      </c>
      <c r="E94" s="26"/>
      <c r="F94" s="44">
        <f t="shared" ref="F94:F98" si="2">D94*E94</f>
        <v>0</v>
      </c>
    </row>
    <row r="95" spans="2:6" ht="17" customHeight="1" x14ac:dyDescent="0.15">
      <c r="B95" s="26" t="s">
        <v>25</v>
      </c>
      <c r="C95" s="56" t="s">
        <v>49</v>
      </c>
      <c r="D95" s="55">
        <v>0.3</v>
      </c>
      <c r="E95" s="26"/>
      <c r="F95" s="44">
        <f t="shared" si="2"/>
        <v>0</v>
      </c>
    </row>
    <row r="96" spans="2:6" ht="31" customHeight="1" x14ac:dyDescent="0.15">
      <c r="B96" s="26" t="s">
        <v>27</v>
      </c>
      <c r="C96" s="56" t="s">
        <v>50</v>
      </c>
      <c r="D96" s="55">
        <v>0.1</v>
      </c>
      <c r="E96" s="26"/>
      <c r="F96" s="44">
        <f t="shared" si="2"/>
        <v>0</v>
      </c>
    </row>
    <row r="97" spans="2:7" ht="31" customHeight="1" x14ac:dyDescent="0.15">
      <c r="B97" s="26" t="s">
        <v>29</v>
      </c>
      <c r="C97" s="56" t="s">
        <v>51</v>
      </c>
      <c r="D97" s="55">
        <v>0.1</v>
      </c>
      <c r="E97" s="26"/>
      <c r="F97" s="44">
        <f t="shared" si="2"/>
        <v>0</v>
      </c>
      <c r="G97" s="21"/>
    </row>
    <row r="98" spans="2:7" ht="26" x14ac:dyDescent="0.15">
      <c r="B98" s="26" t="s">
        <v>39</v>
      </c>
      <c r="C98" s="98" t="s">
        <v>52</v>
      </c>
      <c r="D98" s="25">
        <v>0.1</v>
      </c>
      <c r="E98" s="26"/>
      <c r="F98" s="44">
        <f t="shared" si="2"/>
        <v>0</v>
      </c>
      <c r="G98" s="21"/>
    </row>
    <row r="99" spans="2:7" x14ac:dyDescent="0.15">
      <c r="B99" s="32"/>
      <c r="C99" s="23" t="s">
        <v>31</v>
      </c>
      <c r="D99" s="35">
        <v>0.99999999999999989</v>
      </c>
      <c r="E99" s="36"/>
      <c r="F99" s="43">
        <f>SUM(F94:F98)</f>
        <v>0</v>
      </c>
      <c r="G99" s="21"/>
    </row>
    <row r="100" spans="2:7" ht="15" x14ac:dyDescent="0.2">
      <c r="B100" s="20"/>
      <c r="C100" s="212" t="s">
        <v>32</v>
      </c>
      <c r="D100" s="213"/>
      <c r="E100" s="213"/>
      <c r="F100" s="214"/>
      <c r="G100" s="21"/>
    </row>
    <row r="101" spans="2:7" ht="15" x14ac:dyDescent="0.2">
      <c r="B101" s="20"/>
      <c r="C101" s="215"/>
      <c r="D101" s="216"/>
      <c r="E101" s="216"/>
      <c r="F101" s="217"/>
      <c r="G101" s="21"/>
    </row>
    <row r="102" spans="2:7" ht="15" x14ac:dyDescent="0.2">
      <c r="B102" s="22"/>
      <c r="C102" s="22"/>
      <c r="D102" s="22"/>
      <c r="E102" s="22"/>
      <c r="F102" s="20"/>
      <c r="G102" s="21"/>
    </row>
    <row r="103" spans="2:7" ht="15" x14ac:dyDescent="0.2">
      <c r="B103" s="20"/>
      <c r="C103" s="92"/>
      <c r="D103" s="92"/>
      <c r="E103" s="92"/>
      <c r="F103" s="92"/>
      <c r="G103" s="21"/>
    </row>
    <row r="104" spans="2:7" x14ac:dyDescent="0.15">
      <c r="B104" s="29" t="s">
        <v>53</v>
      </c>
      <c r="C104" s="30" t="s">
        <v>54</v>
      </c>
      <c r="D104" s="31"/>
      <c r="E104" s="31"/>
      <c r="F104" s="31"/>
      <c r="G104" s="21"/>
    </row>
    <row r="105" spans="2:7" ht="42" customHeight="1" x14ac:dyDescent="0.2">
      <c r="B105" s="20"/>
      <c r="C105" s="33" t="s">
        <v>19</v>
      </c>
      <c r="D105" s="33" t="s">
        <v>20</v>
      </c>
      <c r="E105" s="33" t="s">
        <v>21</v>
      </c>
      <c r="F105" s="33" t="s">
        <v>22</v>
      </c>
      <c r="G105" s="12">
        <f>E106*F106</f>
        <v>0</v>
      </c>
    </row>
    <row r="106" spans="2:7" ht="26" x14ac:dyDescent="0.15">
      <c r="B106" s="47" t="s">
        <v>23</v>
      </c>
      <c r="C106" s="56" t="s">
        <v>55</v>
      </c>
      <c r="D106" s="57">
        <v>0.4</v>
      </c>
      <c r="E106" s="52"/>
      <c r="F106" s="44">
        <f t="shared" ref="F106:F108" si="3">D106*E106</f>
        <v>0</v>
      </c>
      <c r="G106" s="21"/>
    </row>
    <row r="107" spans="2:7" ht="26" x14ac:dyDescent="0.15">
      <c r="B107" s="47" t="s">
        <v>25</v>
      </c>
      <c r="C107" s="56" t="s">
        <v>56</v>
      </c>
      <c r="D107" s="57">
        <v>0.3</v>
      </c>
      <c r="E107" s="52"/>
      <c r="F107" s="44">
        <f t="shared" si="3"/>
        <v>0</v>
      </c>
      <c r="G107" s="21"/>
    </row>
    <row r="108" spans="2:7" ht="26" x14ac:dyDescent="0.15">
      <c r="B108" s="52" t="s">
        <v>27</v>
      </c>
      <c r="C108" s="208" t="s">
        <v>57</v>
      </c>
      <c r="D108" s="57">
        <v>0.3</v>
      </c>
      <c r="E108" s="52"/>
      <c r="F108" s="44">
        <f t="shared" si="3"/>
        <v>0</v>
      </c>
      <c r="G108" s="21"/>
    </row>
    <row r="109" spans="2:7" x14ac:dyDescent="0.15">
      <c r="B109" s="34"/>
      <c r="C109" s="23" t="s">
        <v>31</v>
      </c>
      <c r="D109" s="64">
        <v>1</v>
      </c>
      <c r="E109" s="65" t="s">
        <v>0</v>
      </c>
      <c r="F109" s="43">
        <f>SUM(F106:F108)</f>
        <v>0</v>
      </c>
      <c r="G109" s="21"/>
    </row>
    <row r="110" spans="2:7" x14ac:dyDescent="0.15">
      <c r="B110" s="22"/>
      <c r="C110" s="244" t="s">
        <v>45</v>
      </c>
      <c r="D110" s="245"/>
      <c r="E110" s="245"/>
      <c r="F110" s="246"/>
      <c r="G110" s="21"/>
    </row>
    <row r="111" spans="2:7" x14ac:dyDescent="0.15">
      <c r="B111" s="22"/>
      <c r="C111" s="247"/>
      <c r="D111" s="248"/>
      <c r="E111" s="248"/>
      <c r="F111" s="249"/>
      <c r="G111" s="21"/>
    </row>
    <row r="112" spans="2:7" ht="15" x14ac:dyDescent="0.2">
      <c r="B112" s="22"/>
      <c r="C112" s="22"/>
      <c r="D112" s="22"/>
      <c r="E112" s="22"/>
      <c r="F112" s="20"/>
      <c r="G112" s="21"/>
    </row>
    <row r="113" spans="1:6" ht="15" x14ac:dyDescent="0.2">
      <c r="B113" s="22"/>
      <c r="C113" s="22"/>
      <c r="D113" s="22"/>
      <c r="E113" s="22"/>
      <c r="F113" s="20"/>
    </row>
    <row r="114" spans="1:6" ht="15" x14ac:dyDescent="0.2">
      <c r="B114" s="37"/>
      <c r="C114" s="22"/>
      <c r="D114" s="22"/>
      <c r="E114" s="22"/>
      <c r="F114" s="20"/>
    </row>
    <row r="115" spans="1:6" x14ac:dyDescent="0.15">
      <c r="B115" s="66" t="s">
        <v>58</v>
      </c>
      <c r="C115" s="67"/>
      <c r="D115" s="68"/>
      <c r="E115" s="68"/>
      <c r="F115" s="68"/>
    </row>
    <row r="116" spans="1:6" ht="30.5" customHeight="1" x14ac:dyDescent="0.15">
      <c r="B116" s="22"/>
      <c r="C116" s="22"/>
      <c r="D116" s="22"/>
      <c r="E116" s="22"/>
      <c r="F116" s="22"/>
    </row>
    <row r="117" spans="1:6" ht="27" x14ac:dyDescent="0.2">
      <c r="B117" s="20"/>
      <c r="C117" s="99" t="s">
        <v>59</v>
      </c>
      <c r="D117" s="99" t="s">
        <v>60</v>
      </c>
      <c r="E117" s="99" t="s">
        <v>61</v>
      </c>
      <c r="F117" s="100" t="s">
        <v>62</v>
      </c>
    </row>
    <row r="118" spans="1:6" ht="15" x14ac:dyDescent="0.2">
      <c r="B118" s="20"/>
      <c r="C118" s="101" t="s">
        <v>63</v>
      </c>
      <c r="D118" s="57">
        <v>0.2</v>
      </c>
      <c r="E118" s="102">
        <f>F72</f>
        <v>0</v>
      </c>
      <c r="F118" s="103">
        <f>D118*E118</f>
        <v>0</v>
      </c>
    </row>
    <row r="119" spans="1:6" ht="15" x14ac:dyDescent="0.2">
      <c r="B119" s="20"/>
      <c r="C119" s="101" t="s">
        <v>64</v>
      </c>
      <c r="D119" s="57">
        <v>0.5</v>
      </c>
      <c r="E119" s="102">
        <f>F86</f>
        <v>0</v>
      </c>
      <c r="F119" s="103">
        <f t="shared" ref="F119:F121" si="4">D119*E119</f>
        <v>0</v>
      </c>
    </row>
    <row r="120" spans="1:6" ht="15" x14ac:dyDescent="0.2">
      <c r="B120" s="20"/>
      <c r="C120" s="101" t="s">
        <v>65</v>
      </c>
      <c r="D120" s="57">
        <v>0.2</v>
      </c>
      <c r="E120" s="102">
        <f>F99</f>
        <v>0</v>
      </c>
      <c r="F120" s="103">
        <f t="shared" si="4"/>
        <v>0</v>
      </c>
    </row>
    <row r="121" spans="1:6" ht="15" x14ac:dyDescent="0.2">
      <c r="B121" s="20"/>
      <c r="C121" s="101" t="s">
        <v>66</v>
      </c>
      <c r="D121" s="57">
        <v>0.1</v>
      </c>
      <c r="E121" s="102">
        <f>F109</f>
        <v>0</v>
      </c>
      <c r="F121" s="103">
        <f t="shared" si="4"/>
        <v>0</v>
      </c>
    </row>
    <row r="122" spans="1:6" s="4" customFormat="1" x14ac:dyDescent="0.15">
      <c r="A122" s="15"/>
      <c r="B122" s="21"/>
      <c r="C122" s="104" t="s">
        <v>67</v>
      </c>
      <c r="D122" s="105">
        <v>0.99999999999999989</v>
      </c>
      <c r="E122" s="106"/>
      <c r="F122" s="107">
        <f>SUM(F118:F121)</f>
        <v>0</v>
      </c>
    </row>
    <row r="123" spans="1:6" s="4" customFormat="1" ht="12" customHeight="1" x14ac:dyDescent="0.15">
      <c r="A123" s="15"/>
      <c r="B123" s="40"/>
      <c r="C123" s="41"/>
      <c r="D123" s="42"/>
      <c r="E123" s="46"/>
      <c r="F123" s="32"/>
    </row>
    <row r="124" spans="1:6" s="4" customFormat="1" x14ac:dyDescent="0.15">
      <c r="A124" s="15"/>
      <c r="B124" s="250" t="s">
        <v>68</v>
      </c>
      <c r="C124" s="250"/>
      <c r="D124" s="250"/>
      <c r="E124" s="250"/>
      <c r="F124" s="250"/>
    </row>
    <row r="125" spans="1:6" ht="30" customHeight="1" x14ac:dyDescent="0.15">
      <c r="B125" s="70"/>
      <c r="C125" s="70"/>
      <c r="D125" s="70"/>
      <c r="E125" s="70"/>
      <c r="F125" s="70"/>
    </row>
    <row r="126" spans="1:6" ht="90.75" customHeight="1" x14ac:dyDescent="0.15">
      <c r="B126" s="251" t="s">
        <v>69</v>
      </c>
      <c r="C126" s="251"/>
      <c r="D126" s="251"/>
      <c r="E126" s="251"/>
      <c r="F126" s="251"/>
    </row>
    <row r="127" spans="1:6" x14ac:dyDescent="0.15">
      <c r="B127" s="70"/>
      <c r="C127" s="70"/>
      <c r="D127" s="70"/>
      <c r="E127" s="70"/>
      <c r="F127" s="70"/>
    </row>
    <row r="128" spans="1:6" ht="39" x14ac:dyDescent="0.15">
      <c r="A128" s="8">
        <v>1</v>
      </c>
      <c r="B128" s="71"/>
      <c r="C128" s="72" t="s">
        <v>19</v>
      </c>
      <c r="D128" s="72" t="s">
        <v>20</v>
      </c>
      <c r="E128" s="72" t="s">
        <v>70</v>
      </c>
      <c r="F128" s="72" t="s">
        <v>22</v>
      </c>
    </row>
    <row r="129" spans="1:7" ht="65" x14ac:dyDescent="0.15">
      <c r="A129" s="8">
        <v>1</v>
      </c>
      <c r="B129" s="47" t="s">
        <v>71</v>
      </c>
      <c r="C129" s="73" t="s">
        <v>72</v>
      </c>
      <c r="D129" s="74">
        <v>0.25</v>
      </c>
      <c r="E129" s="75"/>
      <c r="F129" s="47">
        <f>D129*E129</f>
        <v>0</v>
      </c>
      <c r="G129" s="21"/>
    </row>
    <row r="130" spans="1:7" ht="328.5" customHeight="1" x14ac:dyDescent="0.15">
      <c r="A130" s="8">
        <v>4</v>
      </c>
      <c r="B130" s="47" t="s">
        <v>73</v>
      </c>
      <c r="C130" s="94" t="s">
        <v>74</v>
      </c>
      <c r="D130" s="74">
        <v>0.25</v>
      </c>
      <c r="E130" s="75"/>
      <c r="F130" s="47">
        <f>D130*E130</f>
        <v>0</v>
      </c>
      <c r="G130" s="21"/>
    </row>
    <row r="131" spans="1:7" s="21" customFormat="1" x14ac:dyDescent="0.15">
      <c r="A131" s="8"/>
      <c r="B131" s="47" t="s">
        <v>75</v>
      </c>
      <c r="C131" s="94" t="s">
        <v>76</v>
      </c>
      <c r="D131" s="74">
        <v>0.25</v>
      </c>
      <c r="E131" s="75"/>
      <c r="F131" s="47">
        <f>D131*E131</f>
        <v>0</v>
      </c>
    </row>
    <row r="132" spans="1:7" s="21" customFormat="1" x14ac:dyDescent="0.15">
      <c r="A132" s="8"/>
      <c r="B132" s="47" t="s">
        <v>77</v>
      </c>
      <c r="C132" s="94" t="s">
        <v>78</v>
      </c>
      <c r="D132" s="74">
        <v>0.25</v>
      </c>
      <c r="E132" s="75"/>
      <c r="F132" s="47">
        <f t="shared" ref="F132" si="5">D132*E132</f>
        <v>0</v>
      </c>
    </row>
    <row r="133" spans="1:7" x14ac:dyDescent="0.15">
      <c r="B133" s="47"/>
      <c r="C133" s="23" t="s">
        <v>31</v>
      </c>
      <c r="D133" s="35">
        <v>1</v>
      </c>
      <c r="E133" s="75"/>
      <c r="F133" s="43">
        <f>SUM(F129:F132)</f>
        <v>0</v>
      </c>
      <c r="G133" s="21"/>
    </row>
    <row r="134" spans="1:7" ht="15" x14ac:dyDescent="0.2">
      <c r="B134" s="20"/>
      <c r="C134" s="20" t="s">
        <v>79</v>
      </c>
      <c r="D134" s="20"/>
      <c r="E134" s="20"/>
      <c r="F134" s="20"/>
      <c r="G134" s="21"/>
    </row>
    <row r="135" spans="1:7" ht="26.5" customHeight="1" x14ac:dyDescent="0.15">
      <c r="B135" s="76" t="s">
        <v>80</v>
      </c>
      <c r="C135" s="252" t="s">
        <v>81</v>
      </c>
      <c r="D135" s="252"/>
      <c r="E135" s="252"/>
      <c r="F135" s="252"/>
      <c r="G135" s="21"/>
    </row>
    <row r="136" spans="1:7" ht="39" customHeight="1" x14ac:dyDescent="0.2">
      <c r="B136" s="77"/>
      <c r="C136" s="20"/>
      <c r="D136" s="20"/>
      <c r="E136" s="20"/>
      <c r="F136" s="20"/>
      <c r="G136" s="21"/>
    </row>
    <row r="137" spans="1:7" ht="23" customHeight="1" x14ac:dyDescent="0.15">
      <c r="B137" s="250" t="s">
        <v>82</v>
      </c>
      <c r="C137" s="250"/>
      <c r="D137" s="250"/>
      <c r="E137" s="250"/>
      <c r="F137" s="250"/>
      <c r="G137" s="21"/>
    </row>
    <row r="138" spans="1:7" ht="12.5" customHeight="1" x14ac:dyDescent="0.15">
      <c r="B138" s="22"/>
      <c r="C138" s="22"/>
      <c r="D138" s="22"/>
      <c r="E138" s="22"/>
      <c r="F138" s="22"/>
      <c r="G138" s="21"/>
    </row>
    <row r="139" spans="1:7" ht="12" customHeight="1" x14ac:dyDescent="0.15">
      <c r="B139" s="242" t="s">
        <v>83</v>
      </c>
      <c r="C139" s="243"/>
      <c r="D139" s="243"/>
      <c r="E139" s="243"/>
      <c r="F139" s="243"/>
      <c r="G139" s="21"/>
    </row>
    <row r="140" spans="1:7" ht="41" customHeight="1" x14ac:dyDescent="0.15">
      <c r="B140" s="34"/>
      <c r="C140" s="22"/>
      <c r="D140" s="22"/>
      <c r="E140" s="22"/>
      <c r="F140" s="22"/>
      <c r="G140" s="21"/>
    </row>
    <row r="141" spans="1:7" ht="44" customHeight="1" x14ac:dyDescent="0.15">
      <c r="B141" s="220" t="s">
        <v>84</v>
      </c>
      <c r="C141" s="220"/>
      <c r="D141" s="220"/>
      <c r="E141" s="220"/>
      <c r="F141" s="220"/>
      <c r="G141" s="21"/>
    </row>
    <row r="142" spans="1:7" ht="54" customHeight="1" x14ac:dyDescent="0.15">
      <c r="B142" s="221" t="s">
        <v>85</v>
      </c>
      <c r="C142" s="222"/>
      <c r="D142" s="222"/>
      <c r="E142" s="222"/>
      <c r="F142" s="222"/>
      <c r="G142" s="21"/>
    </row>
    <row r="143" spans="1:7" ht="45.75" customHeight="1" x14ac:dyDescent="0.2">
      <c r="B143" s="33" t="s">
        <v>86</v>
      </c>
      <c r="C143" s="33" t="s">
        <v>87</v>
      </c>
      <c r="D143" s="20"/>
      <c r="E143" s="20"/>
      <c r="F143" s="22"/>
      <c r="G143" s="21"/>
    </row>
    <row r="144" spans="1:7" ht="50.5" customHeight="1" x14ac:dyDescent="0.2">
      <c r="B144" s="26">
        <v>0</v>
      </c>
      <c r="C144" s="49">
        <f>+IF(AND(B144&gt;=1,B144&lt;=4.9),-1,IF(AND(B144&gt;=5,B144&lt;=6.99),1,IF(AND(B144&gt;=7,B144&lt;=8.99),2,IF(AND(B144&gt;=9),3,IF(AND(B144=0),0)))))</f>
        <v>0</v>
      </c>
      <c r="D144" s="20"/>
      <c r="E144" s="20"/>
      <c r="F144" s="22"/>
      <c r="G144" s="21" t="s">
        <v>88</v>
      </c>
    </row>
    <row r="145" spans="1:7" ht="69" customHeight="1" x14ac:dyDescent="0.15">
      <c r="B145" s="223" t="s">
        <v>89</v>
      </c>
      <c r="C145" s="223"/>
      <c r="D145" s="223"/>
      <c r="E145" s="223"/>
      <c r="F145" s="223"/>
      <c r="G145" s="21" t="s">
        <v>90</v>
      </c>
    </row>
    <row r="146" spans="1:7" ht="16" customHeight="1" x14ac:dyDescent="0.15">
      <c r="B146" s="95" t="s">
        <v>91</v>
      </c>
      <c r="C146" s="96"/>
      <c r="D146" s="96"/>
      <c r="E146" s="96"/>
      <c r="F146" s="96"/>
      <c r="G146" s="19"/>
    </row>
    <row r="147" spans="1:7" customFormat="1" ht="23" customHeight="1" thickBot="1" x14ac:dyDescent="0.25">
      <c r="A147" s="17"/>
      <c r="B147" s="22"/>
      <c r="C147" s="22"/>
      <c r="D147" s="22"/>
      <c r="E147" s="22"/>
      <c r="F147" s="22"/>
      <c r="G147" s="20"/>
    </row>
    <row r="148" spans="1:7" ht="17" customHeight="1" thickBot="1" x14ac:dyDescent="0.25">
      <c r="B148" s="22"/>
      <c r="C148" s="22"/>
      <c r="D148" s="78" t="s">
        <v>60</v>
      </c>
      <c r="E148" s="79" t="s">
        <v>92</v>
      </c>
      <c r="F148" s="20"/>
      <c r="G148" s="21"/>
    </row>
    <row r="149" spans="1:7" ht="15" x14ac:dyDescent="0.2">
      <c r="B149" s="22"/>
      <c r="C149" s="80" t="s">
        <v>93</v>
      </c>
      <c r="D149" s="81">
        <v>0.7</v>
      </c>
      <c r="E149" s="82">
        <f>D149*F122</f>
        <v>0</v>
      </c>
      <c r="F149" s="20"/>
      <c r="G149" s="21"/>
    </row>
    <row r="150" spans="1:7" ht="15" x14ac:dyDescent="0.2">
      <c r="B150" s="22"/>
      <c r="C150" s="83" t="s">
        <v>94</v>
      </c>
      <c r="D150" s="51">
        <v>0.2</v>
      </c>
      <c r="E150" s="84">
        <f>D150*F133</f>
        <v>0</v>
      </c>
      <c r="F150" s="20"/>
      <c r="G150" s="21"/>
    </row>
    <row r="151" spans="1:7" ht="15" x14ac:dyDescent="0.2">
      <c r="B151" s="22"/>
      <c r="C151" s="85" t="s">
        <v>95</v>
      </c>
      <c r="D151" s="50">
        <v>0.1</v>
      </c>
      <c r="E151" s="84">
        <f>C144*D151</f>
        <v>0</v>
      </c>
      <c r="F151" s="20"/>
      <c r="G151" s="21"/>
    </row>
    <row r="152" spans="1:7" ht="19" x14ac:dyDescent="0.2">
      <c r="B152" s="48" t="s">
        <v>96</v>
      </c>
      <c r="C152" s="83" t="s">
        <v>97</v>
      </c>
      <c r="D152" s="51">
        <v>1</v>
      </c>
      <c r="E152" s="86">
        <f>SUM(E149:E151)</f>
        <v>0</v>
      </c>
      <c r="F152" s="20"/>
      <c r="G152" s="21"/>
    </row>
    <row r="153" spans="1:7" ht="14" customHeight="1" thickBot="1" x14ac:dyDescent="0.25">
      <c r="B153" s="22"/>
      <c r="C153" s="97" t="s">
        <v>98</v>
      </c>
      <c r="D153" s="224" t="str">
        <f>+IF(OR(E152&lt;2.9),"No adjudicable","Adjudicable")</f>
        <v>No adjudicable</v>
      </c>
      <c r="E153" s="225"/>
      <c r="F153" s="20"/>
      <c r="G153" s="21"/>
    </row>
    <row r="154" spans="1:7" x14ac:dyDescent="0.15">
      <c r="B154" s="22"/>
      <c r="C154" s="226"/>
      <c r="D154" s="226"/>
      <c r="E154" s="226"/>
      <c r="F154" s="87"/>
      <c r="G154" s="21"/>
    </row>
    <row r="155" spans="1:7" x14ac:dyDescent="0.15">
      <c r="B155" s="22"/>
      <c r="C155" s="22"/>
      <c r="D155" s="22"/>
      <c r="E155" s="22"/>
      <c r="F155" s="22"/>
      <c r="G155" s="21"/>
    </row>
    <row r="156" spans="1:7" x14ac:dyDescent="0.15">
      <c r="B156" s="24" t="s">
        <v>99</v>
      </c>
      <c r="C156" s="24" t="s">
        <v>98</v>
      </c>
      <c r="D156" s="227" t="s">
        <v>100</v>
      </c>
      <c r="E156" s="228"/>
      <c r="F156" s="229"/>
      <c r="G156" s="21"/>
    </row>
    <row r="157" spans="1:7" ht="53" customHeight="1" x14ac:dyDescent="0.15">
      <c r="B157" s="26" t="s">
        <v>101</v>
      </c>
      <c r="C157" s="39" t="s">
        <v>102</v>
      </c>
      <c r="D157" s="230" t="s">
        <v>103</v>
      </c>
      <c r="E157" s="231"/>
      <c r="F157" s="232"/>
      <c r="G157" s="21"/>
    </row>
    <row r="158" spans="1:7" ht="84" customHeight="1" x14ac:dyDescent="0.15">
      <c r="B158" s="38" t="s">
        <v>104</v>
      </c>
      <c r="C158" s="39" t="s">
        <v>105</v>
      </c>
      <c r="D158" s="233" t="s">
        <v>106</v>
      </c>
      <c r="E158" s="233"/>
      <c r="F158" s="233"/>
      <c r="G158" s="21"/>
    </row>
    <row r="159" spans="1:7" x14ac:dyDescent="0.15">
      <c r="B159" s="69"/>
      <c r="C159" s="69"/>
      <c r="D159" s="69"/>
      <c r="E159" s="69"/>
      <c r="F159" s="69"/>
      <c r="G159" s="21"/>
    </row>
    <row r="160" spans="1:7" x14ac:dyDescent="0.15">
      <c r="B160" s="69"/>
      <c r="C160" s="69"/>
      <c r="D160" s="69"/>
      <c r="E160" s="69"/>
      <c r="F160" s="69"/>
      <c r="G160" s="21"/>
    </row>
    <row r="161" spans="2:6" x14ac:dyDescent="0.15">
      <c r="B161" s="22"/>
      <c r="C161" s="22"/>
      <c r="D161" s="234"/>
      <c r="E161" s="219"/>
      <c r="F161" s="235"/>
    </row>
    <row r="162" spans="2:6" x14ac:dyDescent="0.15">
      <c r="B162" s="22"/>
      <c r="C162" s="22"/>
      <c r="D162" s="236"/>
      <c r="E162" s="237"/>
      <c r="F162" s="238"/>
    </row>
    <row r="163" spans="2:6" x14ac:dyDescent="0.15">
      <c r="B163" s="22"/>
      <c r="C163" s="22"/>
      <c r="D163" s="239"/>
      <c r="E163" s="240"/>
      <c r="F163" s="241"/>
    </row>
    <row r="164" spans="2:6" x14ac:dyDescent="0.15">
      <c r="B164" s="22"/>
      <c r="C164" s="22"/>
      <c r="D164" s="219" t="s">
        <v>107</v>
      </c>
      <c r="E164" s="219"/>
      <c r="F164" s="219"/>
    </row>
    <row r="165" spans="2:6" ht="15" x14ac:dyDescent="0.2">
      <c r="B165" s="22"/>
      <c r="C165" s="22"/>
      <c r="D165" s="22"/>
      <c r="E165" s="22"/>
      <c r="F165" s="20"/>
    </row>
    <row r="166" spans="2:6" x14ac:dyDescent="0.15">
      <c r="B166" s="22"/>
      <c r="C166" s="22"/>
      <c r="D166" s="22"/>
      <c r="E166" s="22"/>
      <c r="F166" s="21"/>
    </row>
  </sheetData>
  <sheetProtection formatCells="0"/>
  <protectedRanges>
    <protectedRange sqref="E94:E97" name="Rango2"/>
    <protectedRange sqref="C73 C100" name="Rango3_1"/>
    <protectedRange sqref="G89:IU89" name="Rango12"/>
    <protectedRange sqref="C100:F101 C73:IU74" name="Rango13"/>
    <protectedRange sqref="C49:F56" name="Rango1_2"/>
    <protectedRange sqref="D161" name="Rango3_1_2"/>
    <protectedRange sqref="E106:E108 E79:E85 E68:E71" name="Rango2_1"/>
    <protectedRange sqref="C110 C87" name="Rango3_1_3"/>
    <protectedRange sqref="B110:F111 C103:F103 C87:F88" name="Rango11"/>
    <protectedRange sqref="B145" name="Rango4"/>
    <protectedRange sqref="D134" name="Rango7_1"/>
    <protectedRange sqref="B144" name="Rango4_1_2"/>
    <protectedRange sqref="D129:D132" name="Rango7_3_1"/>
    <protectedRange sqref="E98" name="Rango2_2"/>
    <protectedRange sqref="D153" name="Rango8_1"/>
    <protectedRange sqref="E129:E133" name="Rango7_3_1_1"/>
  </protectedRanges>
  <mergeCells count="28">
    <mergeCell ref="D54:E54"/>
    <mergeCell ref="D49:E49"/>
    <mergeCell ref="D50:E50"/>
    <mergeCell ref="D51:E51"/>
    <mergeCell ref="D52:E52"/>
    <mergeCell ref="D53:E53"/>
    <mergeCell ref="D55:E55"/>
    <mergeCell ref="D56:E56"/>
    <mergeCell ref="C61:D61"/>
    <mergeCell ref="C62:D62"/>
    <mergeCell ref="B64:F64"/>
    <mergeCell ref="B139:F139"/>
    <mergeCell ref="C110:F111"/>
    <mergeCell ref="B124:F124"/>
    <mergeCell ref="B126:F126"/>
    <mergeCell ref="C87:F88"/>
    <mergeCell ref="C135:F135"/>
    <mergeCell ref="B137:F137"/>
    <mergeCell ref="D164:F164"/>
    <mergeCell ref="B141:F141"/>
    <mergeCell ref="B142:F142"/>
    <mergeCell ref="B145:F145"/>
    <mergeCell ref="D153:E153"/>
    <mergeCell ref="C154:E154"/>
    <mergeCell ref="D156:F156"/>
    <mergeCell ref="D157:F157"/>
    <mergeCell ref="D158:F158"/>
    <mergeCell ref="D161:F163"/>
  </mergeCells>
  <conditionalFormatting sqref="E61:E62">
    <cfRule type="cellIs" dxfId="2" priority="5" operator="equal">
      <formula>"NO"</formula>
    </cfRule>
    <cfRule type="cellIs" dxfId="1" priority="6"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106:E108 E79:E85 E94:E98 E68:E71" xr:uid="{00000000-0002-0000-0000-000000000000}">
      <formula1>1</formula1>
      <formula2>4</formula2>
    </dataValidation>
    <dataValidation type="decimal" allowBlank="1" showInputMessage="1" showErrorMessage="1" sqref="B144" xr:uid="{00000000-0002-0000-0000-000001000000}">
      <formula1>0</formula1>
      <formula2>10</formula2>
    </dataValidation>
    <dataValidation type="list" allowBlank="1" showInputMessage="1" showErrorMessage="1" sqref="E61:E62" xr:uid="{00000000-0002-0000-0000-000002000000}">
      <formula1>$A$61:$A$62</formula1>
    </dataValidation>
    <dataValidation type="list" allowBlank="1" showInputMessage="1" showErrorMessage="1" sqref="E129:E133" xr:uid="{00000000-0002-0000-0000-000003000000}">
      <formula1>$A$129:$A$130</formula1>
    </dataValidation>
  </dataValidations>
  <printOptions horizontalCentered="1"/>
  <pageMargins left="0.25" right="0.25" top="0.75" bottom="0.75" header="0.3" footer="0.3"/>
  <pageSetup paperSize="14" scale="73" orientation="portrait" r:id="rId1"/>
  <rowBreaks count="3" manualBreakCount="3">
    <brk id="57" min="1" max="5" man="1"/>
    <brk id="102" min="1" max="5" man="1"/>
    <brk id="138"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6"/>
  <sheetViews>
    <sheetView topLeftCell="A37" zoomScale="133" zoomScaleNormal="85" workbookViewId="0">
      <selection activeCell="A40" sqref="A40"/>
    </sheetView>
  </sheetViews>
  <sheetFormatPr baseColWidth="10" defaultColWidth="11.5" defaultRowHeight="15" x14ac:dyDescent="0.2"/>
  <cols>
    <col min="1" max="1" width="6.6640625" style="118" customWidth="1"/>
    <col min="2" max="2" width="47.33203125" style="120" customWidth="1"/>
    <col min="3" max="3" width="33.33203125" style="120" customWidth="1"/>
    <col min="4" max="6" width="36.33203125" style="120" customWidth="1"/>
    <col min="7" max="7" width="27.1640625" style="118" customWidth="1"/>
    <col min="8" max="16384" width="11.5" style="118"/>
  </cols>
  <sheetData>
    <row r="9" spans="1:6" ht="39" customHeight="1" x14ac:dyDescent="0.2">
      <c r="A9" s="119"/>
    </row>
    <row r="10" spans="1:6" s="123" customFormat="1" x14ac:dyDescent="0.2">
      <c r="A10" s="121" t="s">
        <v>108</v>
      </c>
      <c r="B10" s="122"/>
      <c r="C10" s="122"/>
      <c r="D10" s="122"/>
      <c r="E10" s="122"/>
      <c r="F10" s="122"/>
    </row>
    <row r="11" spans="1:6" s="123" customFormat="1" ht="16" thickBot="1" x14ac:dyDescent="0.25">
      <c r="A11" s="124"/>
      <c r="B11" s="122"/>
      <c r="C11" s="122"/>
      <c r="D11" s="122"/>
      <c r="E11" s="122"/>
      <c r="F11" s="122"/>
    </row>
    <row r="12" spans="1:6" s="123" customFormat="1" x14ac:dyDescent="0.2">
      <c r="A12" s="125" t="s">
        <v>109</v>
      </c>
      <c r="B12" s="126" t="s">
        <v>19</v>
      </c>
      <c r="C12" s="126">
        <v>1</v>
      </c>
      <c r="D12" s="126">
        <v>2</v>
      </c>
      <c r="E12" s="126">
        <v>3</v>
      </c>
      <c r="F12" s="127">
        <v>4</v>
      </c>
    </row>
    <row r="13" spans="1:6" s="123" customFormat="1" x14ac:dyDescent="0.2">
      <c r="A13" s="269" t="s">
        <v>110</v>
      </c>
      <c r="B13" s="270"/>
      <c r="C13" s="270"/>
      <c r="D13" s="270"/>
      <c r="E13" s="270"/>
      <c r="F13" s="271"/>
    </row>
    <row r="14" spans="1:6" s="123" customFormat="1" ht="94" customHeight="1" x14ac:dyDescent="0.2">
      <c r="A14" s="128" t="s">
        <v>111</v>
      </c>
      <c r="B14" s="129" t="s">
        <v>24</v>
      </c>
      <c r="C14" s="110" t="s">
        <v>112</v>
      </c>
      <c r="D14" s="110" t="s">
        <v>113</v>
      </c>
      <c r="E14" s="110" t="s">
        <v>114</v>
      </c>
      <c r="F14" s="116" t="s">
        <v>115</v>
      </c>
    </row>
    <row r="15" spans="1:6" s="123" customFormat="1" x14ac:dyDescent="0.2">
      <c r="A15" s="269" t="s">
        <v>116</v>
      </c>
      <c r="B15" s="270"/>
      <c r="C15" s="270"/>
      <c r="D15" s="270"/>
      <c r="E15" s="270"/>
      <c r="F15" s="271"/>
    </row>
    <row r="16" spans="1:6" s="123" customFormat="1" ht="121" customHeight="1" x14ac:dyDescent="0.2">
      <c r="A16" s="128" t="s">
        <v>117</v>
      </c>
      <c r="B16" s="130" t="s">
        <v>26</v>
      </c>
      <c r="C16" s="130" t="s">
        <v>118</v>
      </c>
      <c r="D16" s="130" t="s">
        <v>119</v>
      </c>
      <c r="E16" s="130" t="s">
        <v>120</v>
      </c>
      <c r="F16" s="131" t="s">
        <v>121</v>
      </c>
    </row>
    <row r="17" spans="1:6" s="123" customFormat="1" x14ac:dyDescent="0.2">
      <c r="A17" s="269" t="s">
        <v>122</v>
      </c>
      <c r="B17" s="270"/>
      <c r="C17" s="270"/>
      <c r="D17" s="270"/>
      <c r="E17" s="270"/>
      <c r="F17" s="271"/>
    </row>
    <row r="18" spans="1:6" s="123" customFormat="1" ht="152.25" customHeight="1" x14ac:dyDescent="0.2">
      <c r="A18" s="128" t="s">
        <v>123</v>
      </c>
      <c r="B18" s="113" t="s">
        <v>28</v>
      </c>
      <c r="C18" s="113" t="s">
        <v>124</v>
      </c>
      <c r="D18" s="132" t="s">
        <v>125</v>
      </c>
      <c r="E18" s="132" t="s">
        <v>126</v>
      </c>
      <c r="F18" s="133" t="s">
        <v>127</v>
      </c>
    </row>
    <row r="19" spans="1:6" s="123" customFormat="1" ht="92" customHeight="1" thickBot="1" x14ac:dyDescent="0.25">
      <c r="A19" s="134" t="s">
        <v>128</v>
      </c>
      <c r="B19" s="135" t="s">
        <v>30</v>
      </c>
      <c r="C19" s="136" t="s">
        <v>129</v>
      </c>
      <c r="D19" s="136" t="s">
        <v>130</v>
      </c>
      <c r="E19" s="136" t="s">
        <v>131</v>
      </c>
      <c r="F19" s="137" t="s">
        <v>132</v>
      </c>
    </row>
    <row r="20" spans="1:6" s="123" customFormat="1" x14ac:dyDescent="0.2">
      <c r="A20" s="124"/>
      <c r="B20" s="122"/>
      <c r="C20" s="122"/>
      <c r="D20" s="122"/>
      <c r="E20" s="122"/>
      <c r="F20" s="122"/>
    </row>
    <row r="21" spans="1:6" s="123" customFormat="1" ht="17" x14ac:dyDescent="0.2">
      <c r="A21" s="138"/>
      <c r="B21" s="122"/>
      <c r="C21" s="122"/>
      <c r="D21" s="122"/>
      <c r="E21" s="122"/>
      <c r="F21" s="122"/>
    </row>
    <row r="22" spans="1:6" s="123" customFormat="1" x14ac:dyDescent="0.2">
      <c r="A22" s="124"/>
      <c r="B22" s="122"/>
      <c r="C22" s="122"/>
      <c r="D22" s="122"/>
      <c r="E22" s="122"/>
      <c r="F22" s="122"/>
    </row>
    <row r="23" spans="1:6" s="123" customFormat="1" x14ac:dyDescent="0.2">
      <c r="A23" s="121" t="s">
        <v>133</v>
      </c>
      <c r="B23" s="122"/>
      <c r="C23" s="122"/>
      <c r="D23" s="122"/>
      <c r="E23" s="122"/>
      <c r="F23" s="122"/>
    </row>
    <row r="24" spans="1:6" s="123" customFormat="1" ht="16" thickBot="1" x14ac:dyDescent="0.25">
      <c r="A24" s="124"/>
      <c r="B24" s="122"/>
      <c r="C24" s="122"/>
      <c r="D24" s="122"/>
      <c r="E24" s="122"/>
      <c r="F24" s="122"/>
    </row>
    <row r="25" spans="1:6" s="123" customFormat="1" ht="16" x14ac:dyDescent="0.2">
      <c r="A25" s="139" t="s">
        <v>109</v>
      </c>
      <c r="B25" s="140" t="s">
        <v>19</v>
      </c>
      <c r="C25" s="140">
        <v>1</v>
      </c>
      <c r="D25" s="140">
        <v>2</v>
      </c>
      <c r="E25" s="140">
        <v>3</v>
      </c>
      <c r="F25" s="141">
        <v>4</v>
      </c>
    </row>
    <row r="26" spans="1:6" s="123" customFormat="1" x14ac:dyDescent="0.2">
      <c r="A26" s="260" t="s">
        <v>134</v>
      </c>
      <c r="B26" s="261"/>
      <c r="C26" s="261"/>
      <c r="D26" s="261"/>
      <c r="E26" s="261"/>
      <c r="F26" s="262"/>
    </row>
    <row r="27" spans="1:6" s="123" customFormat="1" ht="115" customHeight="1" x14ac:dyDescent="0.2">
      <c r="A27" s="111" t="s">
        <v>135</v>
      </c>
      <c r="B27" s="142" t="s">
        <v>136</v>
      </c>
      <c r="C27" s="112" t="s">
        <v>137</v>
      </c>
      <c r="D27" s="112" t="s">
        <v>138</v>
      </c>
      <c r="E27" s="112" t="s">
        <v>139</v>
      </c>
      <c r="F27" s="117" t="s">
        <v>140</v>
      </c>
    </row>
    <row r="28" spans="1:6" s="123" customFormat="1" x14ac:dyDescent="0.2">
      <c r="A28" s="260" t="s">
        <v>141</v>
      </c>
      <c r="B28" s="261"/>
      <c r="C28" s="261"/>
      <c r="D28" s="261"/>
      <c r="E28" s="261"/>
      <c r="F28" s="262"/>
    </row>
    <row r="29" spans="1:6" s="123" customFormat="1" ht="165" customHeight="1" x14ac:dyDescent="0.2">
      <c r="A29" s="111" t="s">
        <v>142</v>
      </c>
      <c r="B29" s="112" t="s">
        <v>36</v>
      </c>
      <c r="C29" s="112" t="s">
        <v>143</v>
      </c>
      <c r="D29" s="112" t="s">
        <v>144</v>
      </c>
      <c r="E29" s="112" t="s">
        <v>145</v>
      </c>
      <c r="F29" s="117" t="s">
        <v>146</v>
      </c>
    </row>
    <row r="30" spans="1:6" s="123" customFormat="1" ht="48" x14ac:dyDescent="0.2">
      <c r="A30" s="111" t="s">
        <v>147</v>
      </c>
      <c r="B30" s="113" t="s">
        <v>37</v>
      </c>
      <c r="C30" s="113" t="s">
        <v>148</v>
      </c>
      <c r="D30" s="113" t="s">
        <v>149</v>
      </c>
      <c r="E30" s="113" t="s">
        <v>149</v>
      </c>
      <c r="F30" s="114" t="s">
        <v>150</v>
      </c>
    </row>
    <row r="31" spans="1:6" s="123" customFormat="1" x14ac:dyDescent="0.2">
      <c r="A31" s="260" t="s">
        <v>151</v>
      </c>
      <c r="B31" s="261"/>
      <c r="C31" s="261"/>
      <c r="D31" s="261"/>
      <c r="E31" s="261"/>
      <c r="F31" s="262"/>
    </row>
    <row r="32" spans="1:6" s="123" customFormat="1" ht="96" customHeight="1" x14ac:dyDescent="0.2">
      <c r="A32" s="111" t="s">
        <v>152</v>
      </c>
      <c r="B32" s="112" t="s">
        <v>38</v>
      </c>
      <c r="C32" s="112" t="s">
        <v>153</v>
      </c>
      <c r="D32" s="113" t="s">
        <v>149</v>
      </c>
      <c r="E32" s="113" t="s">
        <v>149</v>
      </c>
      <c r="F32" s="117" t="s">
        <v>38</v>
      </c>
    </row>
    <row r="33" spans="1:6" s="123" customFormat="1" ht="126.75" customHeight="1" x14ac:dyDescent="0.2">
      <c r="A33" s="111" t="s">
        <v>154</v>
      </c>
      <c r="B33" s="113" t="s">
        <v>40</v>
      </c>
      <c r="C33" s="113" t="s">
        <v>155</v>
      </c>
      <c r="D33" s="113" t="s">
        <v>149</v>
      </c>
      <c r="E33" s="113" t="s">
        <v>149</v>
      </c>
      <c r="F33" s="114" t="s">
        <v>156</v>
      </c>
    </row>
    <row r="34" spans="1:6" s="123" customFormat="1" x14ac:dyDescent="0.2">
      <c r="A34" s="260" t="s">
        <v>157</v>
      </c>
      <c r="B34" s="261"/>
      <c r="C34" s="261"/>
      <c r="D34" s="261"/>
      <c r="E34" s="261"/>
      <c r="F34" s="262"/>
    </row>
    <row r="35" spans="1:6" s="123" customFormat="1" ht="233" customHeight="1" x14ac:dyDescent="0.2">
      <c r="A35" s="111" t="s">
        <v>158</v>
      </c>
      <c r="B35" s="143" t="s">
        <v>159</v>
      </c>
      <c r="C35" s="144" t="s">
        <v>160</v>
      </c>
      <c r="D35" s="145" t="s">
        <v>161</v>
      </c>
      <c r="E35" s="145" t="s">
        <v>162</v>
      </c>
      <c r="F35" s="146" t="s">
        <v>163</v>
      </c>
    </row>
    <row r="36" spans="1:6" s="123" customFormat="1" x14ac:dyDescent="0.2">
      <c r="A36" s="260" t="s">
        <v>164</v>
      </c>
      <c r="B36" s="261"/>
      <c r="C36" s="261"/>
      <c r="D36" s="261"/>
      <c r="E36" s="261"/>
      <c r="F36" s="262"/>
    </row>
    <row r="37" spans="1:6" s="123" customFormat="1" ht="81" thickBot="1" x14ac:dyDescent="0.25">
      <c r="A37" s="147" t="s">
        <v>165</v>
      </c>
      <c r="B37" s="135" t="s">
        <v>44</v>
      </c>
      <c r="C37" s="135" t="s">
        <v>166</v>
      </c>
      <c r="D37" s="135" t="s">
        <v>167</v>
      </c>
      <c r="E37" s="135" t="s">
        <v>168</v>
      </c>
      <c r="F37" s="148" t="s">
        <v>169</v>
      </c>
    </row>
    <row r="38" spans="1:6" s="123" customFormat="1" x14ac:dyDescent="0.2">
      <c r="A38" s="149"/>
      <c r="B38" s="150"/>
      <c r="C38" s="150"/>
      <c r="D38" s="150"/>
      <c r="E38" s="150"/>
      <c r="F38" s="150"/>
    </row>
    <row r="39" spans="1:6" s="123" customFormat="1" ht="37" customHeight="1" x14ac:dyDescent="0.2">
      <c r="A39" s="121" t="s">
        <v>238</v>
      </c>
      <c r="B39" s="122"/>
      <c r="C39" s="122"/>
      <c r="D39" s="122"/>
      <c r="E39" s="122"/>
      <c r="F39" s="122"/>
    </row>
    <row r="40" spans="1:6" s="123" customFormat="1" ht="16" thickBot="1" x14ac:dyDescent="0.25">
      <c r="A40" s="124"/>
      <c r="B40" s="122"/>
      <c r="C40" s="122"/>
      <c r="D40" s="122"/>
      <c r="E40" s="122"/>
      <c r="F40" s="122"/>
    </row>
    <row r="41" spans="1:6" s="123" customFormat="1" ht="17" thickBot="1" x14ac:dyDescent="0.25">
      <c r="A41" s="151" t="s">
        <v>109</v>
      </c>
      <c r="B41" s="152" t="s">
        <v>19</v>
      </c>
      <c r="C41" s="152">
        <v>1</v>
      </c>
      <c r="D41" s="152">
        <v>2</v>
      </c>
      <c r="E41" s="152">
        <v>3</v>
      </c>
      <c r="F41" s="153">
        <v>4</v>
      </c>
    </row>
    <row r="42" spans="1:6" s="123" customFormat="1" ht="16" thickBot="1" x14ac:dyDescent="0.25">
      <c r="A42" s="261" t="s">
        <v>170</v>
      </c>
      <c r="B42" s="261"/>
      <c r="C42" s="261"/>
      <c r="D42" s="261"/>
      <c r="E42" s="261"/>
      <c r="F42" s="261"/>
    </row>
    <row r="43" spans="1:6" s="123" customFormat="1" ht="80" x14ac:dyDescent="0.2">
      <c r="A43" s="154" t="s">
        <v>171</v>
      </c>
      <c r="B43" s="155" t="s">
        <v>172</v>
      </c>
      <c r="C43" s="155" t="s">
        <v>173</v>
      </c>
      <c r="D43" s="155" t="s">
        <v>174</v>
      </c>
      <c r="E43" s="155" t="s">
        <v>175</v>
      </c>
      <c r="F43" s="156" t="s">
        <v>176</v>
      </c>
    </row>
    <row r="44" spans="1:6" s="123" customFormat="1" ht="108" customHeight="1" x14ac:dyDescent="0.2">
      <c r="A44" s="111" t="s">
        <v>177</v>
      </c>
      <c r="B44" s="113" t="s">
        <v>178</v>
      </c>
      <c r="C44" s="113" t="s">
        <v>179</v>
      </c>
      <c r="D44" s="113" t="s">
        <v>180</v>
      </c>
      <c r="E44" s="113" t="s">
        <v>181</v>
      </c>
      <c r="F44" s="114" t="s">
        <v>182</v>
      </c>
    </row>
    <row r="45" spans="1:6" s="123" customFormat="1" x14ac:dyDescent="0.2">
      <c r="A45" s="261" t="s">
        <v>183</v>
      </c>
      <c r="B45" s="261"/>
      <c r="C45" s="261"/>
      <c r="D45" s="261"/>
      <c r="E45" s="261"/>
      <c r="F45" s="261"/>
    </row>
    <row r="46" spans="1:6" s="123" customFormat="1" ht="155" customHeight="1" x14ac:dyDescent="0.2">
      <c r="A46" s="111" t="s">
        <v>184</v>
      </c>
      <c r="B46" s="157" t="s">
        <v>50</v>
      </c>
      <c r="C46" s="158" t="s">
        <v>185</v>
      </c>
      <c r="D46" s="157" t="s">
        <v>186</v>
      </c>
      <c r="E46" s="157" t="s">
        <v>187</v>
      </c>
      <c r="F46" s="159" t="s">
        <v>188</v>
      </c>
    </row>
    <row r="47" spans="1:6" s="123" customFormat="1" ht="155" customHeight="1" x14ac:dyDescent="0.2">
      <c r="A47" s="160" t="s">
        <v>189</v>
      </c>
      <c r="B47" s="161" t="s">
        <v>51</v>
      </c>
      <c r="C47" s="158" t="s">
        <v>190</v>
      </c>
      <c r="D47" s="161" t="s">
        <v>191</v>
      </c>
      <c r="E47" s="161" t="s">
        <v>192</v>
      </c>
      <c r="F47" s="162" t="s">
        <v>193</v>
      </c>
    </row>
    <row r="48" spans="1:6" s="123" customFormat="1" ht="154" customHeight="1" thickBot="1" x14ac:dyDescent="0.25">
      <c r="A48" s="147" t="s">
        <v>194</v>
      </c>
      <c r="B48" s="163" t="s">
        <v>52</v>
      </c>
      <c r="C48" s="135" t="s">
        <v>195</v>
      </c>
      <c r="D48" s="163" t="s">
        <v>196</v>
      </c>
      <c r="E48" s="163" t="s">
        <v>197</v>
      </c>
      <c r="F48" s="164" t="s">
        <v>198</v>
      </c>
    </row>
    <row r="49" spans="1:6" s="123" customFormat="1" x14ac:dyDescent="0.2">
      <c r="A49" s="124"/>
      <c r="B49" s="122"/>
      <c r="C49" s="122"/>
      <c r="D49" s="122"/>
      <c r="E49" s="122"/>
      <c r="F49" s="122"/>
    </row>
    <row r="50" spans="1:6" s="123" customFormat="1" x14ac:dyDescent="0.2">
      <c r="B50" s="122"/>
      <c r="C50" s="122"/>
      <c r="D50" s="122"/>
      <c r="E50" s="122"/>
      <c r="F50" s="122"/>
    </row>
    <row r="51" spans="1:6" s="123" customFormat="1" x14ac:dyDescent="0.2">
      <c r="A51" s="165" t="s">
        <v>199</v>
      </c>
      <c r="B51" s="120"/>
      <c r="C51" s="120"/>
      <c r="D51" s="120"/>
      <c r="E51" s="120"/>
      <c r="F51" s="120"/>
    </row>
    <row r="52" spans="1:6" s="123" customFormat="1" ht="16" thickBot="1" x14ac:dyDescent="0.25">
      <c r="A52" s="119"/>
      <c r="B52" s="120"/>
      <c r="C52" s="120"/>
      <c r="D52" s="120"/>
      <c r="E52" s="120"/>
      <c r="F52" s="120"/>
    </row>
    <row r="53" spans="1:6" s="123" customFormat="1" ht="17" thickBot="1" x14ac:dyDescent="0.25">
      <c r="A53" s="166"/>
      <c r="B53" s="167" t="s">
        <v>19</v>
      </c>
      <c r="C53" s="167">
        <v>1</v>
      </c>
      <c r="D53" s="167">
        <v>2</v>
      </c>
      <c r="E53" s="167">
        <v>3</v>
      </c>
      <c r="F53" s="168">
        <v>4</v>
      </c>
    </row>
    <row r="54" spans="1:6" s="123" customFormat="1" ht="16" thickBot="1" x14ac:dyDescent="0.25">
      <c r="A54" s="260" t="s">
        <v>200</v>
      </c>
      <c r="B54" s="261"/>
      <c r="C54" s="261"/>
      <c r="D54" s="261"/>
      <c r="E54" s="261"/>
      <c r="F54" s="262"/>
    </row>
    <row r="55" spans="1:6" s="123" customFormat="1" ht="83" customHeight="1" x14ac:dyDescent="0.2">
      <c r="A55" s="169" t="s">
        <v>201</v>
      </c>
      <c r="B55" s="170" t="s">
        <v>55</v>
      </c>
      <c r="C55" s="155" t="s">
        <v>202</v>
      </c>
      <c r="D55" s="155" t="s">
        <v>203</v>
      </c>
      <c r="E55" s="155" t="s">
        <v>204</v>
      </c>
      <c r="F55" s="156" t="s">
        <v>205</v>
      </c>
    </row>
    <row r="56" spans="1:6" s="123" customFormat="1" x14ac:dyDescent="0.2">
      <c r="A56" s="260" t="s">
        <v>206</v>
      </c>
      <c r="B56" s="261"/>
      <c r="C56" s="261"/>
      <c r="D56" s="261"/>
      <c r="E56" s="261"/>
      <c r="F56" s="262"/>
    </row>
    <row r="57" spans="1:6" s="123" customFormat="1" ht="87" customHeight="1" x14ac:dyDescent="0.2">
      <c r="A57" s="171" t="s">
        <v>207</v>
      </c>
      <c r="B57" s="172" t="s">
        <v>208</v>
      </c>
      <c r="C57" s="172" t="s">
        <v>209</v>
      </c>
      <c r="D57" s="172" t="s">
        <v>210</v>
      </c>
      <c r="E57" s="172" t="s">
        <v>211</v>
      </c>
      <c r="F57" s="173" t="s">
        <v>212</v>
      </c>
    </row>
    <row r="58" spans="1:6" s="123" customFormat="1" x14ac:dyDescent="0.2">
      <c r="A58" s="260" t="s">
        <v>213</v>
      </c>
      <c r="B58" s="261"/>
      <c r="C58" s="261"/>
      <c r="D58" s="261"/>
      <c r="E58" s="261"/>
      <c r="F58" s="262"/>
    </row>
    <row r="59" spans="1:6" s="123" customFormat="1" ht="65.25" customHeight="1" thickBot="1" x14ac:dyDescent="0.25">
      <c r="A59" s="174" t="s">
        <v>214</v>
      </c>
      <c r="B59" s="209" t="s">
        <v>57</v>
      </c>
      <c r="C59" s="209" t="s">
        <v>215</v>
      </c>
      <c r="D59" s="209" t="s">
        <v>216</v>
      </c>
      <c r="E59" s="209" t="s">
        <v>217</v>
      </c>
      <c r="F59" s="210" t="s">
        <v>218</v>
      </c>
    </row>
    <row r="60" spans="1:6" s="123" customFormat="1" x14ac:dyDescent="0.2">
      <c r="A60" s="175"/>
      <c r="B60" s="176"/>
      <c r="C60" s="177"/>
      <c r="D60" s="177"/>
      <c r="E60" s="177"/>
      <c r="F60" s="177"/>
    </row>
    <row r="61" spans="1:6" s="123" customFormat="1" ht="16" customHeight="1" x14ac:dyDescent="0.2">
      <c r="A61" s="263"/>
      <c r="B61" s="263"/>
      <c r="C61" s="263"/>
      <c r="D61" s="263"/>
      <c r="E61" s="263"/>
      <c r="F61" s="177"/>
    </row>
    <row r="62" spans="1:6" s="123" customFormat="1" ht="20" customHeight="1" x14ac:dyDescent="0.2">
      <c r="A62" s="264" t="s">
        <v>219</v>
      </c>
      <c r="B62" s="264"/>
      <c r="C62" s="264"/>
      <c r="D62" s="264"/>
      <c r="E62" s="264"/>
      <c r="F62" s="177"/>
    </row>
    <row r="63" spans="1:6" s="123" customFormat="1" ht="37.25" customHeight="1" x14ac:dyDescent="0.2">
      <c r="A63" s="263" t="s">
        <v>220</v>
      </c>
      <c r="B63" s="263"/>
      <c r="C63" s="263"/>
      <c r="D63" s="263"/>
      <c r="E63" s="263"/>
      <c r="F63" s="263"/>
    </row>
    <row r="64" spans="1:6" s="123" customFormat="1" ht="2" customHeight="1" x14ac:dyDescent="0.2">
      <c r="A64" s="263"/>
      <c r="B64" s="263"/>
      <c r="C64" s="263"/>
      <c r="D64" s="263"/>
      <c r="E64" s="263"/>
      <c r="F64" s="263"/>
    </row>
    <row r="65" spans="1:6" s="123" customFormat="1" x14ac:dyDescent="0.2">
      <c r="A65" s="124"/>
      <c r="B65" s="122"/>
      <c r="C65" s="122"/>
      <c r="D65" s="122"/>
      <c r="E65" s="122"/>
      <c r="F65" s="122"/>
    </row>
    <row r="66" spans="1:6" s="123" customFormat="1" ht="16" thickBot="1" x14ac:dyDescent="0.25">
      <c r="A66" s="121" t="s">
        <v>221</v>
      </c>
    </row>
    <row r="67" spans="1:6" s="123" customFormat="1" ht="16" thickBot="1" x14ac:dyDescent="0.25">
      <c r="A67" s="178"/>
      <c r="B67" s="179"/>
      <c r="C67" s="179"/>
      <c r="D67" s="179"/>
      <c r="E67" s="179"/>
      <c r="F67" s="180"/>
    </row>
    <row r="68" spans="1:6" s="123" customFormat="1" ht="17" thickBot="1" x14ac:dyDescent="0.25">
      <c r="A68" s="181" t="s">
        <v>109</v>
      </c>
      <c r="B68" s="182" t="s">
        <v>19</v>
      </c>
      <c r="C68" s="182">
        <v>1</v>
      </c>
      <c r="D68" s="182">
        <v>2</v>
      </c>
      <c r="E68" s="182">
        <v>3</v>
      </c>
      <c r="F68" s="183">
        <v>4</v>
      </c>
    </row>
    <row r="69" spans="1:6" s="123" customFormat="1" ht="207" customHeight="1" x14ac:dyDescent="0.2">
      <c r="A69" s="184" t="s">
        <v>71</v>
      </c>
      <c r="B69" s="185" t="s">
        <v>72</v>
      </c>
      <c r="C69" s="185" t="s">
        <v>222</v>
      </c>
      <c r="D69" s="186" t="s">
        <v>223</v>
      </c>
      <c r="E69" s="186" t="s">
        <v>223</v>
      </c>
      <c r="F69" s="187" t="s">
        <v>224</v>
      </c>
    </row>
    <row r="70" spans="1:6" s="123" customFormat="1" ht="409.25" customHeight="1" x14ac:dyDescent="0.2">
      <c r="A70" s="188" t="s">
        <v>73</v>
      </c>
      <c r="B70" s="189" t="s">
        <v>225</v>
      </c>
      <c r="C70" s="144" t="s">
        <v>226</v>
      </c>
      <c r="D70" s="190" t="s">
        <v>223</v>
      </c>
      <c r="E70" s="190" t="s">
        <v>223</v>
      </c>
      <c r="F70" s="191" t="s">
        <v>227</v>
      </c>
    </row>
    <row r="71" spans="1:6" s="123" customFormat="1" ht="32" x14ac:dyDescent="0.2">
      <c r="A71" s="192" t="s">
        <v>75</v>
      </c>
      <c r="B71" s="113" t="s">
        <v>76</v>
      </c>
      <c r="C71" s="193" t="s">
        <v>3</v>
      </c>
      <c r="D71" s="190" t="s">
        <v>223</v>
      </c>
      <c r="E71" s="190" t="s">
        <v>223</v>
      </c>
      <c r="F71" s="194" t="s">
        <v>2</v>
      </c>
    </row>
    <row r="72" spans="1:6" s="123" customFormat="1" ht="33" thickBot="1" x14ac:dyDescent="0.25">
      <c r="A72" s="195" t="s">
        <v>77</v>
      </c>
      <c r="B72" s="135" t="s">
        <v>78</v>
      </c>
      <c r="C72" s="196" t="s">
        <v>3</v>
      </c>
      <c r="D72" s="197" t="s">
        <v>223</v>
      </c>
      <c r="E72" s="197" t="s">
        <v>223</v>
      </c>
      <c r="F72" s="198" t="s">
        <v>2</v>
      </c>
    </row>
    <row r="73" spans="1:6" s="123" customFormat="1" x14ac:dyDescent="0.2">
      <c r="A73" s="199"/>
      <c r="B73" s="200"/>
      <c r="C73" s="218"/>
      <c r="D73" s="201"/>
      <c r="E73" s="201"/>
      <c r="F73" s="218"/>
    </row>
    <row r="74" spans="1:6" s="123" customFormat="1" x14ac:dyDescent="0.2">
      <c r="A74" s="124"/>
    </row>
    <row r="75" spans="1:6" s="123" customFormat="1" x14ac:dyDescent="0.2">
      <c r="A75" s="121" t="s">
        <v>228</v>
      </c>
    </row>
    <row r="76" spans="1:6" s="123" customFormat="1" x14ac:dyDescent="0.2">
      <c r="A76" s="124"/>
    </row>
    <row r="77" spans="1:6" s="123" customFormat="1" ht="15" customHeight="1" x14ac:dyDescent="0.2">
      <c r="A77" s="265" t="s">
        <v>229</v>
      </c>
      <c r="B77" s="265"/>
      <c r="C77" s="265"/>
      <c r="D77" s="265"/>
      <c r="E77" s="265"/>
    </row>
    <row r="78" spans="1:6" s="123" customFormat="1" ht="15" customHeight="1" x14ac:dyDescent="0.2">
      <c r="A78" s="265"/>
      <c r="B78" s="265"/>
      <c r="C78" s="265"/>
      <c r="D78" s="265"/>
      <c r="E78" s="265"/>
    </row>
    <row r="79" spans="1:6" s="123" customFormat="1" ht="15" customHeight="1" x14ac:dyDescent="0.2">
      <c r="A79" s="265"/>
      <c r="B79" s="265"/>
      <c r="C79" s="265"/>
      <c r="D79" s="265"/>
      <c r="E79" s="265"/>
    </row>
    <row r="80" spans="1:6" s="123" customFormat="1" ht="55" customHeight="1" thickBot="1" x14ac:dyDescent="0.25">
      <c r="A80" s="267" t="s">
        <v>85</v>
      </c>
      <c r="B80" s="268"/>
      <c r="C80" s="268"/>
      <c r="D80" s="268"/>
      <c r="E80" s="268"/>
    </row>
    <row r="81" spans="1:6" s="123" customFormat="1" ht="16" x14ac:dyDescent="0.2">
      <c r="A81" s="139" t="s">
        <v>109</v>
      </c>
      <c r="B81" s="202" t="s">
        <v>19</v>
      </c>
      <c r="C81" s="202">
        <v>-1</v>
      </c>
      <c r="D81" s="202">
        <v>1</v>
      </c>
      <c r="E81" s="202">
        <v>2</v>
      </c>
      <c r="F81" s="203">
        <v>3</v>
      </c>
    </row>
    <row r="82" spans="1:6" s="123" customFormat="1" ht="59" customHeight="1" thickBot="1" x14ac:dyDescent="0.25">
      <c r="A82" s="204" t="s">
        <v>230</v>
      </c>
      <c r="B82" s="205" t="s">
        <v>231</v>
      </c>
      <c r="C82" s="197" t="s">
        <v>232</v>
      </c>
      <c r="D82" s="197" t="s">
        <v>233</v>
      </c>
      <c r="E82" s="197" t="s">
        <v>234</v>
      </c>
      <c r="F82" s="206" t="s">
        <v>235</v>
      </c>
    </row>
    <row r="83" spans="1:6" s="123" customFormat="1" x14ac:dyDescent="0.2">
      <c r="A83" s="124"/>
    </row>
    <row r="84" spans="1:6" s="123" customFormat="1" x14ac:dyDescent="0.2">
      <c r="A84" s="124"/>
    </row>
    <row r="85" spans="1:6" s="123" customFormat="1" ht="15" customHeight="1" x14ac:dyDescent="0.2">
      <c r="A85" s="266" t="s">
        <v>236</v>
      </c>
      <c r="B85" s="266"/>
      <c r="C85" s="266"/>
      <c r="D85" s="266"/>
      <c r="E85" s="266"/>
      <c r="F85" s="266"/>
    </row>
    <row r="86" spans="1:6" s="123" customFormat="1" ht="39" customHeight="1" x14ac:dyDescent="0.2">
      <c r="A86" s="259" t="s">
        <v>237</v>
      </c>
      <c r="B86" s="259"/>
      <c r="C86" s="259"/>
      <c r="D86" s="259"/>
      <c r="E86" s="259"/>
      <c r="F86" s="259"/>
    </row>
  </sheetData>
  <mergeCells count="20">
    <mergeCell ref="A34:F34"/>
    <mergeCell ref="A31:F31"/>
    <mergeCell ref="A13:F13"/>
    <mergeCell ref="A15:F15"/>
    <mergeCell ref="A17:F17"/>
    <mergeCell ref="A26:F26"/>
    <mergeCell ref="A28:F28"/>
    <mergeCell ref="A86:F86"/>
    <mergeCell ref="A36:F36"/>
    <mergeCell ref="A42:F42"/>
    <mergeCell ref="A45:F45"/>
    <mergeCell ref="A54:F54"/>
    <mergeCell ref="A56:F56"/>
    <mergeCell ref="A58:F58"/>
    <mergeCell ref="A61:E61"/>
    <mergeCell ref="A62:E62"/>
    <mergeCell ref="A63:F64"/>
    <mergeCell ref="A77:E79"/>
    <mergeCell ref="A85:F85"/>
    <mergeCell ref="A80:E80"/>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1C51E1-5ABE-45BA-8888-D62E2BF01D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777958-2E3E-4E3C-AB05-E8482BB051A3}">
  <ds:schemaRefs>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http://purl.org/dc/terms/"/>
    <ds:schemaRef ds:uri="f7ff8d7f-940f-4cc2-af82-4ba53a69da55"/>
    <ds:schemaRef ds:uri="5abe0c6b-1b6f-4662-ac98-bf4479006dbb"/>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9916FEEF-671B-4339-920D-44A652FB1E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ESPECIALIZADOS</vt:lpstr>
      <vt:lpstr>RÚBRICA ESPECIALIZADO</vt:lpstr>
      <vt:lpstr>'PAUTA ESPECIALIZADOS'!Área_de_impresión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2021-06-10T16:01:36Z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