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mgonzalez\Desktop\Anita\Ley 20032\Autoriza Convocatoria y otros\2019\definitivos\"/>
    </mc:Choice>
  </mc:AlternateContent>
  <bookViews>
    <workbookView xWindow="0" yWindow="465" windowWidth="28800" windowHeight="17535" tabRatio="632"/>
  </bookViews>
  <sheets>
    <sheet name="PAUTA" sheetId="4" r:id="rId1"/>
    <sheet name="RUBRICA" sheetId="2" r:id="rId2"/>
  </sheets>
  <definedNames>
    <definedName name="_ftn1" localSheetId="1">RUBRICA!$A$49</definedName>
    <definedName name="_ftn2" localSheetId="1">RUBRICA!#REF!</definedName>
    <definedName name="_ftnref1" localSheetId="1">RUBRICA!$E$13</definedName>
    <definedName name="_xlnm.Print_Area" localSheetId="0">PAUTA!$A$1:$F$153</definedName>
    <definedName name="_xlnm.Print_Area" localSheetId="1">RUBRICA!$A$1:$F$71</definedName>
  </definedNames>
  <calcPr calcId="162913"/>
</workbook>
</file>

<file path=xl/calcChain.xml><?xml version="1.0" encoding="utf-8"?>
<calcChain xmlns="http://schemas.openxmlformats.org/spreadsheetml/2006/main">
  <c r="F119" i="4" l="1"/>
  <c r="F118" i="4"/>
  <c r="F97" i="4"/>
  <c r="F96" i="4"/>
  <c r="F89" i="4"/>
  <c r="F88" i="4"/>
  <c r="F87" i="4"/>
  <c r="F86" i="4"/>
  <c r="F85" i="4"/>
  <c r="F84" i="4"/>
  <c r="F83" i="4"/>
  <c r="F76" i="4"/>
  <c r="F75" i="4"/>
  <c r="F74" i="4"/>
  <c r="F73" i="4"/>
  <c r="F72" i="4"/>
  <c r="F71" i="4"/>
  <c r="F60" i="4"/>
  <c r="F61" i="4"/>
  <c r="F62" i="4"/>
  <c r="F63" i="4"/>
  <c r="F64" i="4"/>
  <c r="F59" i="4"/>
  <c r="F120" i="4" l="1"/>
  <c r="E137" i="4" s="1"/>
  <c r="F98" i="4"/>
  <c r="E110" i="4" s="1"/>
  <c r="F110" i="4" s="1"/>
  <c r="F90" i="4"/>
  <c r="E109" i="4" s="1"/>
  <c r="F109" i="4" s="1"/>
  <c r="F77" i="4"/>
  <c r="E108" i="4" s="1"/>
  <c r="F108" i="4" s="1"/>
  <c r="F65" i="4"/>
  <c r="E107" i="4" s="1"/>
  <c r="F107" i="4" s="1"/>
  <c r="D98" i="4"/>
  <c r="D111" i="4"/>
  <c r="D90" i="4"/>
  <c r="F111" i="4" l="1"/>
  <c r="D136" i="4"/>
  <c r="C131" i="4"/>
  <c r="E138" i="4" s="1"/>
  <c r="D120" i="4"/>
  <c r="D77" i="4"/>
  <c r="D65" i="4"/>
  <c r="E136" i="4" l="1"/>
  <c r="E139" i="4" s="1"/>
  <c r="D140" i="4" s="1"/>
</calcChain>
</file>

<file path=xl/sharedStrings.xml><?xml version="1.0" encoding="utf-8"?>
<sst xmlns="http://schemas.openxmlformats.org/spreadsheetml/2006/main" count="309" uniqueCount="243">
  <si>
    <t>Definición</t>
  </si>
  <si>
    <t>1. DATOS GENERALES</t>
  </si>
  <si>
    <t>Descriptor</t>
  </si>
  <si>
    <t>Ponderador (Columna A)</t>
  </si>
  <si>
    <t>Puntaje (Columna B)</t>
  </si>
  <si>
    <t>Puntaje Ponderado (Columna C)</t>
  </si>
  <si>
    <t>a</t>
  </si>
  <si>
    <r>
      <t xml:space="preserve">Se presenta un diagnóstico del territorio en el que se instalará el proyecto residencial,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</si>
  <si>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b</t>
  </si>
  <si>
    <t>c</t>
  </si>
  <si>
    <t xml:space="preserve">El planteamiento del problema y justificación del proyecto es coherente con el diagnóstico. </t>
  </si>
  <si>
    <t>d</t>
  </si>
  <si>
    <t>e</t>
  </si>
  <si>
    <t>f</t>
  </si>
  <si>
    <t>Puntaje Criterio (Suma columna)</t>
  </si>
  <si>
    <t>Aspectos a corregir durante la implementación, si es adjudicado:</t>
  </si>
  <si>
    <t>En la formulación de actividades y/o acciones, se incorporan todos los enfoques transversales.</t>
  </si>
  <si>
    <t>g</t>
  </si>
  <si>
    <t>Se presenta un flujograma de intervención acorde a los objetivos propuestos, que identifica las principales etapas que se desarrollarán con los niños, niñas, adolescentes, sus familias y otros actores relevantes.</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</si>
  <si>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</si>
  <si>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 xml:space="preserve">Aspectos a corregir durante la implementación, si es adjudicado:  </t>
  </si>
  <si>
    <t>Criterios</t>
  </si>
  <si>
    <t>Ponderador</t>
  </si>
  <si>
    <t xml:space="preserve">Puntaje </t>
  </si>
  <si>
    <t>Puntaje Ponderado</t>
  </si>
  <si>
    <t>1.- Planteamiento del Problema y Sujeto de Atención</t>
  </si>
  <si>
    <t>3.- Diseño de la Intervención, Metodología y Estrategia</t>
  </si>
  <si>
    <t>Total</t>
  </si>
  <si>
    <t>Comportamiento legal y financiero</t>
  </si>
  <si>
    <t>Experiencia anterior del proyecto</t>
  </si>
  <si>
    <t>Puntaje Final</t>
  </si>
  <si>
    <t>Categoría</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</si>
  <si>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</si>
  <si>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</si>
  <si>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</si>
  <si>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</si>
  <si>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</si>
  <si>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 xml:space="preserve">Puntaje (Columna B) </t>
  </si>
  <si>
    <t>Notas</t>
  </si>
  <si>
    <t>Si, entonces ingrese puntaje en la columna B.</t>
  </si>
  <si>
    <t>                                                                                 </t>
  </si>
  <si>
    <t>Evaluación de la propuesta técnica</t>
  </si>
  <si>
    <t>N°</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</si>
  <si>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</si>
  <si>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La metodología propuesta considera mecanismos para potenciar las fortalezas o recursos personales de los niños, niñas y adolescentes.</t>
  </si>
  <si>
    <t>La metodología considera mecanismos de participación y capacitación de las familias, adultos responsables o referentes afectivos en el cuidado de los niños, niñas y adolescentes.</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</si>
  <si>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</si>
  <si>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</si>
  <si>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</si>
  <si>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</si>
  <si>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</si>
  <si>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El organismo colaborador presenta gastos observados y no regularizados en uno o más proyectos ejecutados, 60 días corridos antes de la apertura y no ha reintegrado los recursos a las cuentas corrientes de cada proyecto 15 días corridos antes de la mencionada apertura del presente concurso</t>
  </si>
  <si>
    <t>Se presenta caracterización de las familias de los niños, niñas y adolescentes que serán sujeto de atención (estructura familiar, ciclo vital, pertenencia cultural, capacidades diferentes u otras si fuesen pertinentes).</t>
  </si>
  <si>
    <t xml:space="preserve">Puntaje Ponderado </t>
  </si>
  <si>
    <t>Si la propuesta corresponde a un organismo colaborador que no tenga experiencia en el territorio y modalidad, deberá asignar puntaje 0 (cero) en la Columna A.</t>
  </si>
  <si>
    <t>Puntaje convertido (Columna B)</t>
  </si>
  <si>
    <t>Puntaje de última evaluación  (Columna A)</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</si>
  <si>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</si>
  <si>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[2] Por territorio se entiende el espacio definido en la focalización territorial del Anexo Nº1 del concurso al que se postula. Por tanto, se entiende que un organismo colaborador presenta experiencia previa con una modalidad en el territorio, cuando ha ejecutado un proyecto en la totalidad o una parte de la focalización.</t>
  </si>
  <si>
    <t>[1] Por modalidad se entiende la oferta programática del Departamento de Protección, compuestas por Programas y Centros Residenciales o nuevas modalidades que cree el DEPRODE.</t>
  </si>
  <si>
    <t>El plan de autoevaluación de satisfacción de usuarios/a presentado es coherente en sus objetivos, indicadores y acciones propuestas.</t>
  </si>
  <si>
    <t>Los medios de verificación   permiten constatar las actividades propuestas</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</si>
  <si>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</si>
  <si>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</si>
  <si>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a) El plan de autoevaluación no contempla evaluación de resultados.
O
b) El plan de autoevaluación de resultados no es coherente en sus objetivos , indicadores y acciones propuestas.</t>
  </si>
  <si>
    <t>a) El plan de autoevaluación no contempla evaluación de satisfacción de usuarios/a
O
b) El plan de autoevaluación de satisfacción de usuarios/a no es coherente en sus objetivos , indicadores y acciones propuestas.</t>
  </si>
  <si>
    <t>Se describen técnicas e instrumentos específicos y estos son consistentes con la metodología propuesta.</t>
  </si>
  <si>
    <r>
      <t xml:space="preserve">La metodología propuesta </t>
    </r>
    <r>
      <rPr>
        <sz val="9"/>
        <rFont val="Calibri"/>
        <family val="2"/>
      </rPr>
      <t>considera mecanismos para potenciar las fortalezas o recursos personales de los niños, niñas y adolescentes.</t>
    </r>
  </si>
  <si>
    <t>Los medios de verificación  permiten constatar las actividades propuestas.</t>
  </si>
  <si>
    <t>La propuesta explicita estrategia y acciones tendientes a la revinculación familiar o la búsqueda de una medida de cuidado definitivo con base familiar.</t>
  </si>
  <si>
    <r>
      <rPr>
        <b/>
        <u/>
        <sz val="9"/>
        <color indexed="8"/>
        <rFont val="Calibri"/>
        <family val="2"/>
      </rPr>
      <t>Si la propuesta corresponde a un organismo colaborador con experiencia</t>
    </r>
    <r>
      <rPr>
        <sz val="9"/>
        <color indexed="8"/>
        <rFont val="Calibri"/>
        <family val="2"/>
      </rPr>
      <t xml:space="preserve">, entonces, en la columna A, introduzca el puntaje de la última evaluación de desempeño efectuada en el período convenido (1 a 10), de acuerdo con lo señalado en el artículo 27 de la Ley Nº 20.032. Este puntaje será convertido automáticamente a una escala de -1 (menos uno)  a 3 (tres), en la columna B(*). </t>
    </r>
  </si>
  <si>
    <t>La propuesta de articulación y/o complementariedad con actores locales y el circuito de protección especializada identificados en el diagnóstico, señala mecanismos para conseguir prestaciones y beneficios para los usuarios, con especial atención a prestaciones de salud y educación para niñas, niños y adolescentes.</t>
  </si>
  <si>
    <t>a) La propuesta no presenta estrategia ni acciones tendientes a la revinculación familiar o  la búsqueda de una medida de cuidado definitivo con base familiar.</t>
  </si>
  <si>
    <t>La propuesta explicita estrategia y acciones tendientes a la revinculación familiar o la búsqueda de una medida de cuidado definitivo con base familiar, siendo tanto la estrategia como las acciones viables de ser implementadas durante la ejecución.</t>
  </si>
  <si>
    <t>Las actividades propuestas en la matriz lógica (señaladas en las orientaciones técnicas) son consistentes con cada uno de los objetivos e indicadores establecidos en ella</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</si>
  <si>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</si>
  <si>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t>Se incorporan  plan de cuidado y plan de capacitación  con al menos tres iniciativas cada uno.</t>
  </si>
  <si>
    <t>Se incorporan  plan de cuidado y plan de capacitación  con más de tres iniciativas cada uno.</t>
  </si>
  <si>
    <r>
      <t>Se identifica a los actores</t>
    </r>
    <r>
      <rPr>
        <sz val="9"/>
        <rFont val="Calibri"/>
        <family val="2"/>
      </rPr>
      <t xml:space="preserve"> intersectoriales y otros actores señalados en las orientaciones tecnicas</t>
    </r>
    <r>
      <rPr>
        <sz val="9"/>
        <color indexed="8"/>
        <rFont val="Calibri"/>
        <family val="2"/>
      </rPr>
      <t>, indicando cuál es su rol complementario e</t>
    </r>
    <r>
      <rPr>
        <sz val="9"/>
        <rFont val="Calibri"/>
        <family val="2"/>
      </rPr>
      <t xml:space="preserve">n la intervención </t>
    </r>
    <r>
      <rPr>
        <sz val="9"/>
        <color indexed="8"/>
        <rFont val="Calibri"/>
        <family val="2"/>
      </rPr>
      <t>del sujeto de atención en el territorio.</t>
    </r>
  </si>
  <si>
    <t>Se identifica a los actores intersectoriales y otros actores señalados en las orientaciones tecnicas, indicando cuál es su rol complementario en la intervención del sujeto de atención en el territorio.</t>
  </si>
  <si>
    <t xml:space="preserve">a) La propuesta indica todos los actores señalados en las orientaciones técnicas, especificando claramente el rol de cada uno.  </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</si>
  <si>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</si>
  <si>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</si>
  <si>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y justificación del proyecto se encuentran totalmente sustentados en el diagnóstico. </t>
  </si>
  <si>
    <t xml:space="preserve">a) La propuesta no presenta caracterización de las familias de los niños, niñas y adolescentes que serán sujeto de atención                    </t>
  </si>
  <si>
    <t xml:space="preserve">a) La propuesta presenta dos (2) de las variables transversales de caracterización de las familias de niños, niñas y adolescentes que serán sujeto de atención </t>
  </si>
  <si>
    <t>a) La propuesta presenta tres (3) de las variables transversales de caracterización de las familias de niños, niñas y adolescentes que serán sujeto de atención.</t>
  </si>
  <si>
    <t>a) La propuesta presenta todas   las variables transversales (cuatro o más) de caracterización de las familias de niños, niñas y adolescentes que serán sujeto de atención</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</si>
  <si>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</si>
  <si>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</si>
  <si>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</si>
  <si>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a) Las técnicas e instrumentos se describen pero éstas son  consistentes sólo en parte, a la metodología propuesta.</t>
  </si>
  <si>
    <t>a) Las técnicas e instrumentos de trabajo son consistentes con la metodología propuesta y se describen en forma clara y completa.</t>
  </si>
  <si>
    <t xml:space="preserve">a) No se presenta un flujograma de intervención                </t>
  </si>
  <si>
    <t>a) Se presenta un flujograma de intervención acorde a los objetivos propuestos, pero identifica solo algunas de las principales etapas que se desarrollarán con los niños, niñas, adolescentes y sus familias</t>
  </si>
  <si>
    <t>a) Se presenta un flujograma de intervención acorde a los objetivos propuestos e identifica las principales etapas que se desarrollarán con los niños, niñas, adolescentes, sus familias y otros actores relevantes. Sin embargo, no estipula los tiempos para las principales etapas.</t>
  </si>
  <si>
    <t>a) Se presenta un flujograma de intervención acorde a los objetivos propuestos e identifica las principales etapas que se desarrollarán con los niños, niñas, adolescentes, sus familias y otros actores relevantes y estipula los tiempos para las principales etapas.</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</si>
  <si>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</si>
  <si>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</si>
  <si>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t>a) La metodología propuesta no considera mecanismos para potenciar las fortalezas o recursos personales de los niños, niñas y adolescentes</t>
  </si>
  <si>
    <t>a) La metodología propuesta considera mecanismos para potenciar las fortalezas o recursos personales de los niños, niñas y adolescentes, pero de forma poco clara y/o inconsistente con los objetivos de la modalidad.</t>
  </si>
  <si>
    <t>a) La metodología propuesta considera mecanismos para potenciar las fortalezas o recursos personales de los niños, niñas y adolescentes, pero algunos aspectos puntuales son imprecisos y/o incompletos.</t>
  </si>
  <si>
    <t>a) La metodología propuesta considera mecanismos para potenciar las fortalezas o recursos recursos personales de los niños, niñas y adolescentes, en forma clara, completa y consistente.</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</si>
  <si>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</si>
  <si>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t>Se identifican las graves vulneraciones de derecho que afectan a los niños, niñas o adolescentes que serán potencialmente atendidos por el proyecto, siendo coherentes con la modalidad que se licita.</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</si>
  <si>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</si>
  <si>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</si>
  <si>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</si>
  <si>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</si>
  <si>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a) El 91% o más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</si>
  <si>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</si>
  <si>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</si>
  <si>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0% y 50% de las actividades propuestas en la matriz lógica son consistentes con cada uno de los objetivos e indicadores establecidos en ella.</t>
  </si>
  <si>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</si>
  <si>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</si>
  <si>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</si>
  <si>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</si>
  <si>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a) No se describen técnicas e instrumentos.</t>
  </si>
  <si>
    <t>a) Se describen técnicas e instrumentos pero no son consistentes con la metodología propuesta.</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</si>
  <si>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</si>
  <si>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</si>
  <si>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</si>
  <si>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a) La metodología no presenta mecanismos de participación y capacitación de las familias, adultos responsables  o  referentes afectivos, en el diseño, ejecución y evaluación del plan de intervención.</t>
  </si>
  <si>
    <t xml:space="preserve">a) La metodología favorece mecanismos de participación concretos de las familias, adultos responsables  o referentes afectivos, en todas las etapas del plan de intervención. </t>
  </si>
  <si>
    <t>Se incorporan plan de cuidado y plan de capacitación al equipo el cual apunta a evitar la rotación de sus integrantes (considerando  objetivos, iniciativas y plazos)</t>
  </si>
  <si>
    <t>No se presenta Plan de cuidado ni  Plan de Capacitación</t>
  </si>
  <si>
    <t>Se incorpora  sólo Plan de cuidado o Plan de Capacitación</t>
  </si>
  <si>
    <t>1 - 2,899</t>
  </si>
  <si>
    <t>Fecha de Evaluación</t>
  </si>
  <si>
    <t>Nombre del Proyecto</t>
  </si>
  <si>
    <t>Código del concurso</t>
  </si>
  <si>
    <t>Concurso Nº</t>
  </si>
  <si>
    <t>Modalidad de Intervención</t>
  </si>
  <si>
    <t>Región</t>
  </si>
  <si>
    <t>Comuna</t>
  </si>
  <si>
    <t>Institución</t>
  </si>
  <si>
    <r>
      <t xml:space="preserve">El organismo colaborador </t>
    </r>
    <r>
      <rPr>
        <b/>
        <sz val="11"/>
        <rFont val="Calibri"/>
        <family val="2"/>
        <scheme val="minor"/>
      </rPr>
      <t>presenta gastos observados y no regularizados en uno o más proyectos ejecutados, dentro de los 60 días corridos anteriores a la fecha de la apertura de las propuestas de este concurso, no habiendo reintegrado los recursos en las respectivas cuentas corrientes de cada uno de los proyectos, en el plazo de 15 días corridos antes de la mencionada apertura del presente concurso.</t>
    </r>
  </si>
  <si>
    <r>
      <t xml:space="preserve">El organismo colaborador </t>
    </r>
    <r>
      <rPr>
        <b/>
        <sz val="11"/>
        <rFont val="Calibri"/>
        <family val="2"/>
        <scheme val="minor"/>
      </rPr>
      <t>NO presenta gastos observados y no regularizados en uno o más proyectos ejecutados, 60 días corridos antes de la apertura.</t>
    </r>
  </si>
  <si>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r>
      <rPr>
        <b/>
        <sz val="9"/>
        <color rgb="FFFF0000"/>
        <rFont val="Calibri"/>
        <family val="2"/>
        <scheme val="minor"/>
      </rPr>
      <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</si>
  <si>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1"/>
        <rFont val="Calibri"/>
        <family val="2"/>
        <scheme val="minor"/>
      </rPr>
      <t>Si la propuesta corresponde a un organismo colaborador que no tenga experiencia en el territorio y modalidad, deberá asignar puntaje 0 (cero) en la Columna A.</t>
    </r>
  </si>
  <si>
    <r>
      <t>Evaluación de desempeño de proyectos que ejecutaron la modalidad</t>
    </r>
    <r>
      <rPr>
        <b/>
        <vertAlign val="superscript"/>
        <sz val="11"/>
        <rFont val="Calibri"/>
        <family val="2"/>
        <scheme val="minor"/>
      </rPr>
      <t>[1]</t>
    </r>
    <r>
      <rPr>
        <b/>
        <sz val="11"/>
        <rFont val="Calibri"/>
        <family val="2"/>
        <scheme val="minor"/>
      </rPr>
      <t xml:space="preserve"> en el territorio</t>
    </r>
    <r>
      <rPr>
        <b/>
        <vertAlign val="superscript"/>
        <sz val="11"/>
        <rFont val="Calibri"/>
        <family val="2"/>
        <scheme val="minor"/>
      </rPr>
      <t>[2]</t>
    </r>
  </si>
  <si>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</si>
  <si>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</si>
  <si>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</si>
  <si>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</si>
  <si>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SI</t>
  </si>
  <si>
    <t>NO</t>
  </si>
  <si>
    <t>3.1.</t>
  </si>
  <si>
    <t>3.2.</t>
  </si>
  <si>
    <t>3.3.</t>
  </si>
  <si>
    <t xml:space="preserve">4. EVALUACIÓN DEL COMPORTAMIENTO FINANCIERO Y LEGAL DE PROYECTOS EJECUTADOS POR EL ORGANISMO COLABORADOR </t>
  </si>
  <si>
    <t>5. EVALUACIÓN DE LA EXPERIENCIA ANTERIOR</t>
  </si>
  <si>
    <r>
      <rPr>
        <b/>
        <sz val="9"/>
        <rFont val="Calibri"/>
        <family val="2"/>
      </rPr>
      <t xml:space="preserve">5.1. </t>
    </r>
    <r>
      <rPr>
        <b/>
        <sz val="9"/>
        <color indexed="8"/>
        <rFont val="Calibri"/>
        <family val="2"/>
      </rPr>
      <t>EVALUACIÓN DE DESEMPEÑO DE PROYECTOS QUE EJECUTARON LA MODALIDAD EN EL TERRITORIO</t>
    </r>
  </si>
  <si>
    <t>6. PUNTAJE FINAL Y CATEGORÍA</t>
  </si>
  <si>
    <r>
      <t xml:space="preserve">Para evaluar el descriptor </t>
    </r>
    <r>
      <rPr>
        <b/>
        <u/>
        <sz val="9"/>
        <color theme="1"/>
        <rFont val="Calibri"/>
        <family val="2"/>
        <scheme val="minor"/>
      </rPr>
      <t>4.a</t>
    </r>
    <r>
      <rPr>
        <sz val="9"/>
        <color theme="1"/>
        <rFont val="Calibri"/>
        <family val="2"/>
        <scheme val="minor"/>
      </rPr>
      <t xml:space="preserve"> la Comisión Evaluadora deberá considerar lo informado por el Sub Departamento de Supervisión Financiera Nacional, en un Informe financiero, que se elaborará para estos efectos.</t>
    </r>
  </si>
  <si>
    <t>4.a</t>
  </si>
  <si>
    <t>4.b</t>
  </si>
  <si>
    <t>Se presenta caracterización de los niños, niñas y adolescentes en base al enfoque de no discriminación (incluyendo los diversos tipos de discapacidad, rango etario, sexo, pertenencia cultural  u otras si fuesen pertinentes).</t>
  </si>
  <si>
    <t xml:space="preserve">La propuesta no cumple con los criterios mínimos requeridos en los lineamientos de la modalidad, por lo que no califica para ser aprobada, al presentar un puntaje inferior o igual a 2,899. </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</si>
  <si>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</si>
  <si>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r>
      <t>Las estrategias y metodologías</t>
    </r>
    <r>
      <rPr>
        <vertAlign val="superscript"/>
        <sz val="11"/>
        <color theme="1"/>
        <rFont val="Calibri"/>
        <family val="2"/>
        <scheme val="minor"/>
      </rPr>
      <t>1</t>
    </r>
    <r>
      <rPr>
        <sz val="11"/>
        <color theme="1"/>
        <rFont val="Calibri"/>
        <family val="2"/>
        <scheme val="minor"/>
      </rPr>
      <t xml:space="preserve"> de trabajo son consistentes con los lineamientos técnicos de la modalidad.</t>
    </r>
  </si>
  <si>
    <t xml:space="preserve">a) No se presentan medios de verificación  
ó                                                                                                                                                    b) Los medios de verificación propuestos no permiten constatar ninguna de las actividades propuestas </t>
  </si>
  <si>
    <t>a) La propuesta no presenta caracterización de los niños, niñas y adolescentes que serán sujeto de atención.
O
b) La propuesta discrimina a niños, niñas y adolescentes según sus características.                                                                                                                                                     .</t>
  </si>
  <si>
    <r>
      <t>[1]</t>
    </r>
    <r>
      <rPr>
        <b/>
        <sz val="11"/>
        <rFont val="Calibri"/>
        <family val="2"/>
        <scheme val="minor"/>
      </rPr>
      <t xml:space="preserve"> Ver sitio web http://www.creciendoconderechos.gob.cl/ </t>
    </r>
  </si>
  <si>
    <t>CRITERIO 3.1: Planteamiento del problema y sujeto de atención</t>
  </si>
  <si>
    <t>a) La propuesta no identifica a los actores existentes en el territorio señalados en las orientaciones técnicas 
o
b) La propuesta identifica actores que no entregan prestaciones pertinentes al sujeto de atención.</t>
  </si>
  <si>
    <t>3.1.a</t>
  </si>
  <si>
    <t>3.1.b</t>
  </si>
  <si>
    <t>3.1.c</t>
  </si>
  <si>
    <t>3.1.d</t>
  </si>
  <si>
    <t>3.1.e</t>
  </si>
  <si>
    <t>3.1.f</t>
  </si>
  <si>
    <t>3.2.a</t>
  </si>
  <si>
    <t>3.2.b</t>
  </si>
  <si>
    <t>3.2.c</t>
  </si>
  <si>
    <t>3.2.d</t>
  </si>
  <si>
    <t>3.2.e</t>
  </si>
  <si>
    <t>3.2.f</t>
  </si>
  <si>
    <t>CRITERIO 3.3: Diseño de la intervención, metodología y estrategia</t>
  </si>
  <si>
    <t>3.3.a</t>
  </si>
  <si>
    <t>3.3.b</t>
  </si>
  <si>
    <t>3.3.c</t>
  </si>
  <si>
    <t>3.3.d</t>
  </si>
  <si>
    <t>3.3.e</t>
  </si>
  <si>
    <t>3.3.f</t>
  </si>
  <si>
    <t>3.3.g</t>
  </si>
  <si>
    <t>Criterio 4: EVALUACIÓN DEL COMPORTAMIENTO FINANCIERO Y LEGAL DE PROYECTOS EJECUTADOS POR EL ORGANISMO COLABORADOR</t>
  </si>
  <si>
    <t>Criterio 5: EVALUACIÓN DE LA EXPERIENCIA ANTERIOR</t>
  </si>
  <si>
    <t>5.1</t>
  </si>
  <si>
    <t>Criterio: Diseño de la Intervención, Metodología y Estrategia (50%)</t>
  </si>
  <si>
    <t>3.4.</t>
  </si>
  <si>
    <t>Criterio: Planteamiento del Problema y Sujeto de Atención (20%)</t>
  </si>
  <si>
    <t>3.5. RESUMEN DE PUNTAJES DE LA EVALUACIÓN DE LA PROPUESTA</t>
  </si>
  <si>
    <t xml:space="preserve">Se explicitan los mecanismos de selección para la contratación del trabajadores/as idóneos a los perfiles de cargo.    </t>
  </si>
  <si>
    <t>Las estrategias y metodologías de trabajo son consistentes con los lineamientos técnicos de la modalidad.</t>
  </si>
  <si>
    <t xml:space="preserve">Se explicitan los mecanismos de selección para la contratación de profesionales idóneos  a los perfiles de cargo  </t>
  </si>
  <si>
    <t>a) No se explicitan mecanismos de selección (evaluación curricular, prueba de conocimientos o entrevista psicolaboral) para la contratación de profesionales.</t>
  </si>
  <si>
    <t>a) Se explicitan un mecanismo de selección (evaluación curricular) para la contratación de profesionales.</t>
  </si>
  <si>
    <t>a) Se presentan dos mecanismos de selección (evaluación curricular y entrevista psicolaboral) para la contratación de profesionales.</t>
  </si>
  <si>
    <t>a) Se presentan los tres mecanismos de selección (evaluación curricular, prueba de conocimientos o entrevista psicolaboral) para la contratación de profesionales.</t>
  </si>
  <si>
    <t>3.4 a</t>
  </si>
  <si>
    <t>3.4 b</t>
  </si>
  <si>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</si>
  <si>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</si>
  <si>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</si>
  <si>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r>
      <t>a) El diagnóstico presenta datos actualizados (demográficos, empleo de hogares, económicos u otros asociados directamente a las vulneraciones de derechos, por ejemplo creciendoconderechos.cl</t>
    </r>
    <r>
      <rPr>
        <vertAlign val="superscript"/>
        <sz val="11"/>
        <rFont val="Calibri (Cuerpo)"/>
      </rPr>
      <t>1</t>
    </r>
    <r>
      <rPr>
        <sz val="11"/>
        <rFont val="Calibri"/>
        <family val="2"/>
        <scheme val="minor"/>
      </rPr>
      <t>) anteriores al año  2017 de todos los aspectos solicitados en el formulario, indicando todas las fuentes de información.</t>
    </r>
  </si>
  <si>
    <t>a) La propuesta identifica a todos de los actores existentes en el territorio señalados en las orientaciones, pero en algunos casos no señala cuál es su rol.
o
b) La propuesta identifica a todos los actores señalados en las orientaciones, pero en algunos de ellos los roles son erróneos.</t>
  </si>
  <si>
    <t>a) La propuesta identifica a algunos de los actores señalados en las orientaciones, pero no señala cuál es su rol. 
o
b) La propuesta identifica a los actores señalados en las orientaciones, pero en la mayoría de ellos señala roles erróneos
o
c) La propuesta presenta menos de la mitad de los actores y sus roles señalados en las orientaciones técnicas, sin explicar por qué no se incluyen.</t>
  </si>
  <si>
    <t xml:space="preserve">a) El planteamiento del problema o la justificación del proyecto no son coherentes con el diagnóstico. </t>
  </si>
  <si>
    <t>a) La propuesta presenta dos (2) de las variables transversales de caracterización de los niños, niñas y adolescentes que serán sujeto de atención.</t>
  </si>
  <si>
    <t>a) La propuesta presenta tres (3) de las variables transversales de caracterización de los niños, niñas y adolescentes que serán sujeto de atención.</t>
  </si>
  <si>
    <t>a) La propuesta presenta todas   las variables transversales (cuatro o más) de caracterización de los niños, niñas y adolescentes que serán sujeto de atención.</t>
  </si>
  <si>
    <t>a) En la formulación de actividades y/o acciones, no se incorporan los enfoques transversales o se menciona sólo uno (1) de éstos, según lo señalado en las orientaciones técnicas.</t>
  </si>
  <si>
    <t>a) En la formulación de actividades y/o acciones, se incorporan sólo dos (2) de los enfoques transversales según lo señalado en las orientaciones técnicas.</t>
  </si>
  <si>
    <t>a) En la formulación de actividades y/o acciones, se incorporan sólo tres (3) de los enfoques transversales según lo señalado en las orientaciones técnicas.</t>
  </si>
  <si>
    <t>a) En la formulación de actividades y/o acciones, se incorporan los cuatro (4) enfoques transversales según lo señalado en las orientaciones técnicas. En el caso de residencias de discapacidad, el enfoque de inclusión de la discapacidad se considera incorporado.</t>
  </si>
  <si>
    <t>a) El plan de autoevaluación no contempla evaluación de proceso.
O
b) El plan de autoevaluación de procesos no tiene bien definidos sus objetivos.</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</si>
  <si>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</si>
  <si>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sin embargo solo los instrumentos, o los indicadores o las acciones  son coheretes con ellos.
</t>
  </si>
  <si>
    <t xml:space="preserve">a) El plan de autoevaluación de procesos  tiene bien definidos  sus  objetivos, y los instrumentos y los indicadores y  las acciones  son coheretes con ellos.
</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</si>
  <si>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</si>
  <si>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</si>
  <si>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</si>
  <si>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</si>
  <si>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</si>
  <si>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</si>
  <si>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a) La propuesta  presenta una estrategia general orientada a la revinculación familiar o  la búsqueda de una medida de cuidado definitivo con base familiar, sin embargo no define  acciones concretas asociadas a la estrategia.</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</si>
  <si>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</si>
  <si>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</si>
  <si>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3. CUMPLIMIENTO DE SEGUNDA ETAPA DE EVALUACIÓN TÉCNICA DE LA PROPUESTA</t>
  </si>
  <si>
    <r>
      <t xml:space="preserve">Para evaluar el descriptor </t>
    </r>
    <r>
      <rPr>
        <b/>
        <u/>
        <sz val="9"/>
        <color theme="1"/>
        <rFont val="Calibri"/>
        <family val="2"/>
        <scheme val="minor"/>
      </rPr>
      <t>4.b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</si>
  <si>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</si>
  <si>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2,900 - 3,900</t>
  </si>
  <si>
    <t>2. CUMPLIMIENTO DE PRIMERA ETAPA DE EVALUACIÓN TÉCNICA DE LA PROPUESTA</t>
  </si>
  <si>
    <t>Presenta Carta de compromiso respecto de la Infraestructura y equipamiento</t>
  </si>
  <si>
    <t xml:space="preserve">Presenta Carta de compromiso respecto del Recurso humano: </t>
  </si>
  <si>
    <t>Propuesta continúa con la Etapa N°2 de evaluación</t>
  </si>
  <si>
    <t>Criterio: Matriz Lógica  y Plan de Autoevaluación (20%)</t>
  </si>
  <si>
    <t>Criterio: Gestión de Personas (10%)</t>
  </si>
  <si>
    <t>2.- Matriz Lógica y Plan de autoevaluación</t>
  </si>
  <si>
    <t>4.- Gestión de Personas</t>
  </si>
  <si>
    <t>CRITERIO 3.2: Matriz  lógica y Plan de Autoevaluación</t>
  </si>
  <si>
    <t>CRITERIO 3.4: Gestión de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</si>
</sst>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1">
    <font>
      <sz val="11"/>
      <color theme="1"/>
      <name val="Calibri"/>
      <family val="2"/>
      <scheme val="minor"/>
    </font>
    <font>
      <sz val="11"/>
      <color theme="1"/>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name val="Calibri"/>
      <family val="2"/>
      <scheme val="minor"/>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9"/>
      <color rgb="FFFF0000"/>
      <name val="Calibri"/>
      <family val="2"/>
      <scheme val="minor"/>
    </font>
    <font>
      <b/>
      <sz val="14"/>
      <name val="Calibri"/>
      <family val="2"/>
      <scheme val="minor"/>
    </font>
    <font>
      <sz val="11"/>
      <name val="Calibri"/>
      <family val="2"/>
      <scheme val="minor"/>
    </font>
    <font>
      <u/>
      <sz val="11"/>
      <name val="Calibri"/>
      <family val="2"/>
      <scheme val="minor"/>
    </font>
    <font>
      <b/>
      <sz val="11"/>
      <name val="Calibri"/>
      <family val="2"/>
      <scheme val="minor"/>
    </font>
    <font>
      <b/>
      <sz val="11"/>
      <name val="Calibri"/>
      <family val="2"/>
    </font>
    <font>
      <sz val="10"/>
      <name val="Calibri"/>
      <family val="2"/>
      <scheme val="minor"/>
    </font>
    <font>
      <b/>
      <vertAlign val="superscript"/>
      <sz val="11"/>
      <name val="Calibri"/>
      <family val="2"/>
      <scheme val="minor"/>
    </font>
    <font>
      <b/>
      <sz val="9"/>
      <color theme="1"/>
      <name val="Calibri"/>
      <family val="2"/>
    </font>
    <font>
      <b/>
      <u/>
      <sz val="9"/>
      <color theme="1"/>
      <name val="Calibri"/>
      <family val="2"/>
      <scheme val="minor"/>
    </font>
    <font>
      <vertAlign val="superscript"/>
      <sz val="11"/>
      <color theme="1"/>
      <name val="Calibri"/>
      <family val="2"/>
      <scheme val="minor"/>
    </font>
    <font>
      <b/>
      <sz val="9"/>
      <name val="Calibri"/>
      <family val="2"/>
      <scheme val="minor"/>
    </font>
    <font>
      <b/>
      <sz val="11"/>
      <color theme="1"/>
      <name val="Candara"/>
      <family val="2"/>
    </font>
    <font>
      <vertAlign val="superscript"/>
      <sz val="11"/>
      <name val="Calibri (Cuerpo)"/>
    </font>
    <font>
      <sz val="8"/>
      <name val="Calibri"/>
      <family val="2"/>
      <scheme val="minor"/>
    </font>
    <font>
      <sz val="8.5"/>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s>
  <borders count="2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29">
    <xf numFmtId="0" fontId="0" fillId="0" borderId="0" xfId="0"/>
    <xf numFmtId="0" fontId="2" fillId="0" borderId="0" xfId="0" applyFont="1"/>
    <xf numFmtId="0" fontId="2" fillId="2" borderId="0" xfId="0" applyFont="1" applyFill="1"/>
    <xf numFmtId="0" fontId="2" fillId="2" borderId="3" xfId="0" applyFont="1" applyFill="1" applyBorder="1" applyAlignment="1">
      <alignment horizontal="center" vertical="center"/>
    </xf>
    <xf numFmtId="0" fontId="4" fillId="3" borderId="0" xfId="0" applyFont="1" applyFill="1"/>
    <xf numFmtId="0" fontId="2" fillId="3" borderId="0" xfId="0" applyFont="1" applyFill="1"/>
    <xf numFmtId="0" fontId="2" fillId="2" borderId="3" xfId="0" applyFont="1" applyFill="1" applyBorder="1" applyAlignment="1">
      <alignment horizontal="left"/>
    </xf>
    <xf numFmtId="0" fontId="2" fillId="2" borderId="3" xfId="0" applyFont="1" applyFill="1" applyBorder="1"/>
    <xf numFmtId="2" fontId="4" fillId="2" borderId="0" xfId="0" applyNumberFormat="1" applyFont="1" applyFill="1" applyAlignment="1">
      <alignment horizontal="center"/>
    </xf>
    <xf numFmtId="0" fontId="4" fillId="0" borderId="0" xfId="0" applyFont="1"/>
    <xf numFmtId="0" fontId="4" fillId="5" borderId="0" xfId="0" applyFont="1" applyFill="1" applyAlignment="1">
      <alignment horizontal="center"/>
    </xf>
    <xf numFmtId="0" fontId="4" fillId="5" borderId="0" xfId="0" applyFont="1" applyFill="1"/>
    <xf numFmtId="0" fontId="2" fillId="5" borderId="0" xfId="0" applyFont="1" applyFill="1"/>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0" fontId="4" fillId="2" borderId="3" xfId="0" applyFont="1" applyFill="1" applyBorder="1"/>
    <xf numFmtId="0" fontId="4" fillId="2" borderId="3" xfId="0" applyFont="1" applyFill="1" applyBorder="1" applyAlignment="1">
      <alignment horizontal="center"/>
    </xf>
    <xf numFmtId="164" fontId="2" fillId="2" borderId="3" xfId="0" applyNumberFormat="1" applyFont="1" applyFill="1" applyBorder="1" applyAlignment="1">
      <alignment horizontal="center" vertical="center"/>
    </xf>
    <xf numFmtId="0" fontId="4" fillId="2" borderId="0" xfId="0" applyFont="1" applyFill="1"/>
    <xf numFmtId="9" fontId="4" fillId="2" borderId="3" xfId="1" applyFont="1" applyFill="1" applyBorder="1" applyAlignment="1">
      <alignment horizontal="center"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0" xfId="0" applyFont="1" applyFill="1" applyAlignment="1">
      <alignment horizontal="left" vertical="justify" wrapText="1"/>
    </xf>
    <xf numFmtId="2" fontId="2" fillId="2"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xf numFmtId="9"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left" vertical="top"/>
    </xf>
    <xf numFmtId="9" fontId="4" fillId="2" borderId="3" xfId="0" applyNumberFormat="1" applyFont="1" applyFill="1" applyBorder="1" applyAlignment="1">
      <alignment horizontal="center" vertical="center"/>
    </xf>
    <xf numFmtId="2" fontId="4" fillId="2" borderId="0" xfId="0" applyNumberFormat="1" applyFont="1" applyFill="1"/>
    <xf numFmtId="0" fontId="10" fillId="2" borderId="3" xfId="0" applyFont="1" applyFill="1" applyBorder="1" applyAlignment="1">
      <alignment horizontal="center" vertical="center"/>
    </xf>
    <xf numFmtId="0" fontId="2" fillId="2" borderId="0" xfId="0" applyFont="1" applyFill="1" applyAlignment="1">
      <alignment vertical="top" wrapText="1"/>
    </xf>
    <xf numFmtId="0" fontId="11" fillId="0" borderId="0" xfId="0" applyFont="1"/>
    <xf numFmtId="0" fontId="2" fillId="2" borderId="0" xfId="0" applyFont="1" applyFill="1" applyAlignment="1">
      <alignment horizontal="center" vertical="center"/>
    </xf>
    <xf numFmtId="0" fontId="12" fillId="2" borderId="0" xfId="0" applyFont="1" applyFill="1"/>
    <xf numFmtId="0" fontId="2" fillId="0" borderId="3" xfId="0" applyFont="1" applyBorder="1" applyAlignment="1">
      <alignment horizont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justify" wrapText="1"/>
    </xf>
    <xf numFmtId="9" fontId="2" fillId="0" borderId="3" xfId="1" applyFont="1" applyBorder="1" applyAlignment="1">
      <alignment horizontal="center" vertical="center"/>
    </xf>
    <xf numFmtId="0" fontId="2" fillId="0" borderId="4" xfId="0" applyFont="1" applyBorder="1" applyAlignment="1">
      <alignment horizontal="center" vertical="center"/>
    </xf>
    <xf numFmtId="164" fontId="4" fillId="2" borderId="3" xfId="0" applyNumberFormat="1" applyFont="1" applyFill="1" applyBorder="1" applyAlignment="1">
      <alignment horizontal="center" wrapText="1"/>
    </xf>
    <xf numFmtId="164" fontId="2" fillId="0" borderId="3" xfId="0" applyNumberFormat="1" applyFont="1" applyBorder="1" applyAlignment="1">
      <alignment horizontal="center" vertical="center"/>
    </xf>
    <xf numFmtId="0" fontId="2" fillId="0" borderId="0" xfId="0" applyFont="1" applyAlignment="1">
      <alignment wrapText="1"/>
    </xf>
    <xf numFmtId="9" fontId="4" fillId="0" borderId="3" xfId="1" applyFont="1" applyBorder="1" applyAlignment="1">
      <alignment horizontal="center"/>
    </xf>
    <xf numFmtId="0" fontId="4" fillId="0" borderId="3" xfId="1" applyNumberFormat="1" applyFont="1" applyBorder="1" applyAlignment="1">
      <alignment horizontal="center"/>
    </xf>
    <xf numFmtId="164" fontId="4" fillId="0" borderId="3" xfId="1" applyNumberFormat="1" applyFont="1" applyBorder="1" applyAlignment="1">
      <alignment horizontal="center"/>
    </xf>
    <xf numFmtId="0" fontId="2" fillId="0" borderId="0" xfId="0" applyFont="1" applyAlignment="1">
      <alignment vertical="center" wrapText="1"/>
    </xf>
    <xf numFmtId="0" fontId="12" fillId="0" borderId="0" xfId="0" applyFont="1"/>
    <xf numFmtId="0" fontId="2" fillId="0" borderId="3" xfId="0" applyFont="1" applyBorder="1" applyAlignment="1">
      <alignment horizontal="justify" vertical="top" wrapText="1"/>
    </xf>
    <xf numFmtId="164" fontId="4" fillId="0" borderId="16" xfId="0" applyNumberFormat="1" applyFont="1" applyBorder="1" applyAlignment="1">
      <alignment horizontal="center" vertical="center"/>
    </xf>
    <xf numFmtId="164" fontId="16" fillId="0" borderId="16" xfId="0" applyNumberFormat="1" applyFont="1" applyBorder="1" applyAlignment="1">
      <alignment horizontal="center" vertical="center"/>
    </xf>
    <xf numFmtId="0" fontId="4" fillId="2" borderId="19" xfId="0" applyFont="1" applyFill="1" applyBorder="1" applyAlignment="1">
      <alignment horizontal="center"/>
    </xf>
    <xf numFmtId="0" fontId="4" fillId="0" borderId="20" xfId="0" applyFont="1" applyBorder="1" applyAlignment="1">
      <alignment horizontal="center" wrapText="1"/>
    </xf>
    <xf numFmtId="0" fontId="4" fillId="2" borderId="13" xfId="0" applyFont="1" applyFill="1" applyBorder="1"/>
    <xf numFmtId="9" fontId="4" fillId="2" borderId="21"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4" fillId="0" borderId="15" xfId="0" applyFont="1" applyBorder="1"/>
    <xf numFmtId="0" fontId="4" fillId="2" borderId="15" xfId="0" applyFont="1" applyFill="1" applyBorder="1"/>
    <xf numFmtId="0" fontId="4" fillId="6" borderId="17" xfId="0" applyFont="1" applyFill="1" applyBorder="1"/>
    <xf numFmtId="0" fontId="6" fillId="2" borderId="3" xfId="0" applyFont="1" applyFill="1" applyBorder="1" applyAlignment="1">
      <alignment horizontal="justify" vertical="top" wrapText="1"/>
    </xf>
    <xf numFmtId="0" fontId="17" fillId="2" borderId="0" xfId="0" applyFont="1" applyFill="1"/>
    <xf numFmtId="9" fontId="6" fillId="0" borderId="3" xfId="0" applyNumberFormat="1" applyFont="1" applyBorder="1" applyAlignment="1">
      <alignment horizontal="center" vertical="center"/>
    </xf>
    <xf numFmtId="9" fontId="2" fillId="0" borderId="3" xfId="0" applyNumberFormat="1" applyFont="1" applyBorder="1" applyAlignment="1">
      <alignment horizontal="center" vertical="center"/>
    </xf>
    <xf numFmtId="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2" fillId="0" borderId="0" xfId="0" applyFont="1" applyBorder="1"/>
    <xf numFmtId="0" fontId="2" fillId="2" borderId="3" xfId="0" applyFont="1" applyFill="1" applyBorder="1" applyAlignment="1"/>
    <xf numFmtId="0" fontId="17" fillId="0" borderId="0" xfId="0" applyFont="1" applyFill="1"/>
    <xf numFmtId="0" fontId="17" fillId="0" borderId="0" xfId="0" applyFont="1" applyFill="1" applyAlignment="1">
      <alignment wrapText="1"/>
    </xf>
    <xf numFmtId="0" fontId="17" fillId="0" borderId="0" xfId="0" applyFont="1"/>
    <xf numFmtId="0" fontId="19" fillId="0" borderId="0" xfId="0" applyFont="1" applyFill="1" applyAlignment="1">
      <alignment vertical="center"/>
    </xf>
    <xf numFmtId="0" fontId="20" fillId="0" borderId="0" xfId="0" applyFont="1" applyFill="1" applyAlignment="1">
      <alignment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xf>
    <xf numFmtId="0" fontId="2" fillId="2" borderId="14" xfId="0" applyFont="1" applyFill="1" applyBorder="1" applyAlignment="1">
      <alignment horizontal="center"/>
    </xf>
    <xf numFmtId="0" fontId="2" fillId="2" borderId="16" xfId="0" applyFont="1" applyFill="1" applyBorder="1" applyAlignment="1">
      <alignment horizontal="center"/>
    </xf>
    <xf numFmtId="0" fontId="4" fillId="2" borderId="18" xfId="0" applyFont="1" applyFill="1" applyBorder="1" applyAlignment="1">
      <alignment horizontal="center"/>
    </xf>
    <xf numFmtId="0" fontId="19" fillId="0" borderId="0" xfId="0" applyFont="1" applyFill="1"/>
    <xf numFmtId="0" fontId="22" fillId="0" borderId="0" xfId="0" applyFont="1" applyFill="1" applyAlignment="1">
      <alignment vertical="center"/>
    </xf>
    <xf numFmtId="0" fontId="19" fillId="0" borderId="0" xfId="0" applyFont="1" applyFill="1" applyAlignment="1">
      <alignment wrapText="1"/>
    </xf>
    <xf numFmtId="0" fontId="17" fillId="0" borderId="3" xfId="0" applyFont="1" applyFill="1" applyBorder="1" applyAlignment="1">
      <alignment horizontal="justify" vertical="center"/>
    </xf>
    <xf numFmtId="0" fontId="17" fillId="0" borderId="3" xfId="0" applyFont="1" applyFill="1" applyBorder="1" applyAlignment="1">
      <alignment horizontal="left" vertical="top" wrapText="1"/>
    </xf>
    <xf numFmtId="0" fontId="17" fillId="0" borderId="16" xfId="0" applyFont="1" applyFill="1" applyBorder="1" applyAlignment="1">
      <alignment horizontal="justify" vertical="center"/>
    </xf>
    <xf numFmtId="0" fontId="17" fillId="0" borderId="22" xfId="0" applyFont="1" applyFill="1" applyBorder="1" applyAlignment="1">
      <alignment horizontal="justify" vertical="center"/>
    </xf>
    <xf numFmtId="0" fontId="17" fillId="0" borderId="18" xfId="0" applyFont="1" applyFill="1" applyBorder="1" applyAlignment="1">
      <alignment horizontal="justify" vertical="center"/>
    </xf>
    <xf numFmtId="0" fontId="19" fillId="0" borderId="23" xfId="0" applyFont="1" applyFill="1" applyBorder="1" applyAlignment="1">
      <alignment vertical="center"/>
    </xf>
    <xf numFmtId="0" fontId="17" fillId="0" borderId="24" xfId="0" applyFont="1" applyFill="1" applyBorder="1" applyAlignment="1">
      <alignment horizontal="justify" vertical="center"/>
    </xf>
    <xf numFmtId="0" fontId="17" fillId="0" borderId="24" xfId="0" applyFont="1" applyFill="1" applyBorder="1" applyAlignment="1">
      <alignment horizontal="left" vertical="top" wrapText="1"/>
    </xf>
    <xf numFmtId="0" fontId="19"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3" xfId="0" applyFont="1" applyFill="1" applyBorder="1" applyAlignment="1">
      <alignment vertical="top" wrapText="1"/>
    </xf>
    <xf numFmtId="0" fontId="17" fillId="0" borderId="3" xfId="0" applyFont="1" applyFill="1" applyBorder="1" applyAlignment="1">
      <alignment horizontal="justify" vertical="top" wrapText="1"/>
    </xf>
    <xf numFmtId="0" fontId="17" fillId="0" borderId="3" xfId="0" applyFont="1" applyFill="1" applyBorder="1" applyAlignment="1">
      <alignment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15" xfId="0" applyFont="1" applyFill="1" applyBorder="1" applyAlignment="1">
      <alignment vertical="center" wrapText="1"/>
    </xf>
    <xf numFmtId="0" fontId="17" fillId="0" borderId="16" xfId="0" applyFont="1" applyFill="1" applyBorder="1" applyAlignment="1">
      <alignment vertical="top" wrapText="1"/>
    </xf>
    <xf numFmtId="0" fontId="19" fillId="0" borderId="17" xfId="0" applyFont="1" applyFill="1" applyBorder="1" applyAlignment="1">
      <alignment vertical="center" wrapText="1"/>
    </xf>
    <xf numFmtId="0" fontId="17" fillId="0" borderId="22" xfId="0" applyFont="1" applyFill="1" applyBorder="1" applyAlignment="1">
      <alignment vertical="center" wrapText="1"/>
    </xf>
    <xf numFmtId="0" fontId="17" fillId="0" borderId="22" xfId="0" applyFont="1" applyFill="1" applyBorder="1" applyAlignment="1">
      <alignment horizontal="justify" vertical="top" wrapText="1"/>
    </xf>
    <xf numFmtId="0" fontId="19"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6" xfId="0" applyFont="1" applyFill="1" applyBorder="1" applyAlignment="1">
      <alignment horizontal="left" vertical="top" wrapText="1"/>
    </xf>
    <xf numFmtId="0" fontId="17" fillId="0" borderId="22"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21" fillId="0" borderId="3" xfId="0" applyFont="1" applyFill="1" applyBorder="1" applyAlignment="1">
      <alignment horizontal="left" vertical="top" wrapText="1"/>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7" fillId="0" borderId="22" xfId="0" applyFont="1" applyFill="1" applyBorder="1" applyAlignment="1">
      <alignment horizontal="left" vertical="top" wrapText="1"/>
    </xf>
    <xf numFmtId="0" fontId="17" fillId="0" borderId="22" xfId="0" applyFont="1" applyFill="1" applyBorder="1" applyAlignment="1">
      <alignment horizontal="center" vertical="center" wrapText="1"/>
    </xf>
    <xf numFmtId="0" fontId="17" fillId="0" borderId="18" xfId="0" applyFont="1" applyFill="1" applyBorder="1" applyAlignment="1">
      <alignment horizontal="left" vertical="top" wrapText="1"/>
    </xf>
    <xf numFmtId="0" fontId="19" fillId="0" borderId="22" xfId="0" applyFont="1" applyFill="1" applyBorder="1" applyAlignment="1">
      <alignment vertical="center" wrapText="1"/>
    </xf>
    <xf numFmtId="0" fontId="17" fillId="0" borderId="18" xfId="0" applyFont="1" applyFill="1" applyBorder="1" applyAlignment="1">
      <alignment horizontal="center" vertical="center" wrapText="1"/>
    </xf>
    <xf numFmtId="0" fontId="12" fillId="4" borderId="0" xfId="0" applyFont="1" applyFill="1"/>
    <xf numFmtId="9" fontId="2" fillId="2" borderId="0"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alignment horizontal="center" vertical="center"/>
    </xf>
    <xf numFmtId="9" fontId="4" fillId="0" borderId="3" xfId="1" applyFont="1" applyFill="1" applyBorder="1" applyAlignment="1">
      <alignment horizontal="center" vertical="center"/>
    </xf>
    <xf numFmtId="0" fontId="4" fillId="0" borderId="3" xfId="0" applyFont="1" applyFill="1" applyBorder="1" applyAlignment="1">
      <alignment vertical="center"/>
    </xf>
    <xf numFmtId="0" fontId="2" fillId="0" borderId="3" xfId="0" applyFont="1" applyFill="1" applyBorder="1"/>
    <xf numFmtId="2" fontId="2"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6" fillId="4" borderId="0" xfId="0" applyFont="1" applyFill="1"/>
    <xf numFmtId="0" fontId="26" fillId="4" borderId="0" xfId="0" applyFont="1" applyFill="1"/>
    <xf numFmtId="0" fontId="27" fillId="0" borderId="0" xfId="0" applyFont="1" applyAlignment="1">
      <alignment vertical="center"/>
    </xf>
    <xf numFmtId="0" fontId="0" fillId="0" borderId="0" xfId="0" applyFont="1"/>
    <xf numFmtId="0" fontId="17" fillId="0" borderId="23" xfId="0" applyFont="1" applyFill="1" applyBorder="1" applyAlignment="1">
      <alignment horizontal="justify"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17" fillId="0" borderId="25" xfId="0" applyFont="1" applyFill="1" applyBorder="1" applyAlignment="1">
      <alignment vertical="top" wrapText="1"/>
    </xf>
    <xf numFmtId="49" fontId="2" fillId="2" borderId="3" xfId="0" applyNumberFormat="1" applyFont="1" applyFill="1" applyBorder="1" applyAlignment="1">
      <alignment horizontal="center" vertical="center" wrapText="1"/>
    </xf>
    <xf numFmtId="0" fontId="29" fillId="0" borderId="3" xfId="0" applyFont="1" applyBorder="1" applyAlignment="1">
      <alignment horizontal="justify" vertical="top" wrapText="1"/>
    </xf>
    <xf numFmtId="0" fontId="6" fillId="2" borderId="0" xfId="0" applyFont="1" applyFill="1"/>
    <xf numFmtId="2" fontId="26" fillId="2" borderId="0" xfId="0" applyNumberFormat="1" applyFont="1" applyFill="1" applyAlignment="1">
      <alignment horizontal="center"/>
    </xf>
    <xf numFmtId="0" fontId="26" fillId="3" borderId="0" xfId="0" applyFont="1" applyFill="1"/>
    <xf numFmtId="0" fontId="6" fillId="0" borderId="0" xfId="0" applyFont="1"/>
    <xf numFmtId="0" fontId="30" fillId="0" borderId="22" xfId="0" applyFont="1" applyFill="1" applyBorder="1" applyAlignment="1">
      <alignment horizontal="justify" vertical="top" wrapText="1"/>
    </xf>
    <xf numFmtId="0" fontId="17" fillId="0" borderId="3" xfId="0" applyFont="1" applyFill="1" applyBorder="1" applyAlignment="1">
      <alignment horizontal="center" vertical="center" wrapText="1"/>
    </xf>
    <xf numFmtId="0" fontId="6" fillId="2" borderId="13" xfId="0" applyFont="1" applyFill="1" applyBorder="1" applyAlignment="1">
      <alignment horizontal="left"/>
    </xf>
    <xf numFmtId="0" fontId="6" fillId="2" borderId="21" xfId="0" applyFont="1" applyFill="1" applyBorder="1" applyAlignment="1">
      <alignment horizontal="left"/>
    </xf>
    <xf numFmtId="0" fontId="6" fillId="2" borderId="15" xfId="0" applyFont="1" applyFill="1" applyBorder="1" applyAlignment="1">
      <alignment horizontal="left"/>
    </xf>
    <xf numFmtId="0" fontId="6" fillId="2" borderId="3" xfId="0" applyFont="1" applyFill="1" applyBorder="1" applyAlignment="1">
      <alignment horizontal="left"/>
    </xf>
    <xf numFmtId="0" fontId="6" fillId="2" borderId="17" xfId="0" applyFont="1" applyFill="1" applyBorder="1" applyAlignment="1">
      <alignment horizontal="left"/>
    </xf>
    <xf numFmtId="0" fontId="6" fillId="2" borderId="22" xfId="0" applyFont="1" applyFill="1" applyBorder="1" applyAlignment="1">
      <alignment horizontal="left"/>
    </xf>
    <xf numFmtId="0" fontId="26" fillId="3" borderId="0" xfId="0" applyFont="1" applyFill="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9" fillId="2" borderId="0" xfId="0" applyFont="1" applyFill="1" applyAlignment="1">
      <alignment horizontal="justify" vertical="top" wrapText="1"/>
    </xf>
    <xf numFmtId="0" fontId="2" fillId="0" borderId="0" xfId="0" applyFont="1" applyAlignment="1">
      <alignment horizontal="left" wrapText="1"/>
    </xf>
    <xf numFmtId="0" fontId="4" fillId="3" borderId="0" xfId="0" applyFont="1" applyFill="1" applyAlignment="1">
      <alignment horizontal="left" vertical="top"/>
    </xf>
    <xf numFmtId="0" fontId="23" fillId="4" borderId="0" xfId="0" applyFont="1" applyFill="1" applyAlignment="1">
      <alignment horizontal="left" wrapText="1"/>
    </xf>
    <xf numFmtId="0" fontId="4" fillId="4" borderId="0" xfId="0" applyFont="1" applyFill="1" applyAlignment="1">
      <alignment horizontal="left"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center"/>
    </xf>
    <xf numFmtId="2" fontId="4" fillId="6" borderId="22" xfId="0" applyNumberFormat="1" applyFont="1" applyFill="1" applyBorder="1" applyAlignment="1">
      <alignment horizontal="center" vertical="center" wrapText="1"/>
    </xf>
    <xf numFmtId="2" fontId="4" fillId="6" borderId="18" xfId="0" applyNumberFormat="1" applyFont="1" applyFill="1" applyBorder="1" applyAlignment="1">
      <alignment horizontal="center" vertical="center" wrapText="1"/>
    </xf>
    <xf numFmtId="0" fontId="4" fillId="0" borderId="0" xfId="0" applyFont="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6" fillId="3" borderId="0" xfId="0" applyFont="1" applyFill="1" applyAlignment="1">
      <alignment horizontal="left" vertical="top"/>
    </xf>
    <xf numFmtId="0" fontId="2" fillId="0" borderId="0" xfId="0" applyFont="1" applyAlignment="1">
      <alignment horizontal="justify" vertical="top" wrapText="1"/>
    </xf>
    <xf numFmtId="0" fontId="2" fillId="2" borderId="0" xfId="0" applyFont="1" applyFill="1" applyAlignment="1">
      <alignment horizontal="left" vertical="center"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17" fillId="0" borderId="0" xfId="0" applyFont="1" applyFill="1" applyAlignment="1">
      <alignment horizontal="left" vertical="top" wrapText="1"/>
    </xf>
    <xf numFmtId="0" fontId="17" fillId="0" borderId="0" xfId="0" applyFont="1" applyFill="1" applyAlignment="1">
      <alignment horizontal="left" wrapText="1"/>
    </xf>
    <xf numFmtId="0" fontId="17" fillId="0" borderId="0" xfId="2" applyFont="1" applyFill="1" applyAlignment="1">
      <alignment horizontal="left" vertical="center" wrapText="1"/>
    </xf>
    <xf numFmtId="0" fontId="18" fillId="0" borderId="0" xfId="2" applyFont="1" applyFill="1" applyAlignment="1">
      <alignment horizontal="left" vertical="center" wrapText="1"/>
    </xf>
    <xf numFmtId="0" fontId="17" fillId="0" borderId="0" xfId="0" applyFont="1" applyFill="1" applyAlignment="1">
      <alignment horizontal="left" vertical="center" wrapText="1"/>
    </xf>
    <xf numFmtId="0" fontId="19" fillId="0" borderId="0" xfId="0" applyFont="1" applyFill="1" applyAlignment="1">
      <alignment horizontal="left" vertical="center"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219801</xdr:colOff>
      <xdr:row>0</xdr:row>
      <xdr:rowOff>0</xdr:rowOff>
    </xdr:from>
    <xdr:ext cx="6172199" cy="647700"/>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305526" y="0"/>
          <a:ext cx="6172199"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L" sz="1100" b="1">
              <a:solidFill>
                <a:schemeClr val="tx1"/>
              </a:solidFill>
              <a:latin typeface="+mn-lt"/>
              <a:ea typeface="+mn-ea"/>
              <a:cs typeface="+mn-cs"/>
            </a:rPr>
            <a:t>ANEXO: PAUTA DE EVALUACIÓN DE PROYECTOS DE CONCURSO </a:t>
          </a:r>
          <a:r>
            <a:rPr lang="es-CL" sz="1100" b="1" baseline="0">
              <a:solidFill>
                <a:schemeClr val="tx1"/>
              </a:solidFill>
              <a:latin typeface="+mn-lt"/>
              <a:ea typeface="+mn-ea"/>
              <a:cs typeface="+mn-cs"/>
            </a:rPr>
            <a:t> LÍNEA CENTROS RESIDENCIALES (CON Y SIN PROGRAMA DE PROTECCIÓN ESPECIALIZADO ADOSADO) Y PER</a:t>
          </a:r>
          <a:endParaRPr lang="es-CL" sz="1100" b="1">
            <a:solidFill>
              <a:schemeClr val="tx1"/>
            </a:solidFill>
            <a:latin typeface="+mn-lt"/>
            <a:ea typeface="+mn-ea"/>
            <a:cs typeface="+mn-cs"/>
          </a:endParaRPr>
        </a:p>
        <a:p>
          <a:pPr algn="ctr"/>
          <a:endParaRPr lang="es-CL" b="1"/>
        </a:p>
      </xdr:txBody>
    </xdr:sp>
    <xdr:clientData/>
  </xdr:oneCellAnchor>
  <xdr:oneCellAnchor>
    <xdr:from>
      <xdr:col>2</xdr:col>
      <xdr:colOff>2143298</xdr:colOff>
      <xdr:row>140</xdr:row>
      <xdr:rowOff>90054</xdr:rowOff>
    </xdr:from>
    <xdr:ext cx="2330880" cy="200871"/>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2958638" y="570495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47377</xdr:colOff>
      <xdr:row>0</xdr:row>
      <xdr:rowOff>601980</xdr:rowOff>
    </xdr:from>
    <xdr:ext cx="6848588" cy="10302240"/>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47377" y="601980"/>
          <a:ext cx="6848588" cy="103022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000">
              <a:solidFill>
                <a:schemeClr val="tx1"/>
              </a:solidFill>
              <a:effectLst/>
              <a:latin typeface="+mn-lt"/>
              <a:ea typeface="+mn-ea"/>
              <a:cs typeface="+mn-cs"/>
            </a:rPr>
            <a:t>El presente instrumento tiene como objetivo evaluar la presentación de las propuestas que se entregan al Servicio Nacional de Menores en procesos de licitación, evaluándose dos grandes etapas. Se incluye, además, una sección de evaluación del comportamiento legal y financiero y una ponderación específica para integrar la experiencia anterior (artículo 27, Ley 20.032). </a:t>
          </a:r>
        </a:p>
        <a:p>
          <a:pPr algn="just"/>
          <a:r>
            <a:rPr lang="es-CL" sz="1000">
              <a:solidFill>
                <a:schemeClr val="tx1"/>
              </a:solidFill>
              <a:effectLst/>
              <a:latin typeface="+mn-lt"/>
              <a:ea typeface="+mn-ea"/>
              <a:cs typeface="+mn-cs"/>
            </a:rPr>
            <a:t> </a:t>
          </a:r>
        </a:p>
        <a:p>
          <a:pPr algn="just"/>
          <a:r>
            <a:rPr lang="es-CL" sz="1000">
              <a:solidFill>
                <a:schemeClr val="tx1"/>
              </a:solidFill>
              <a:effectLst/>
              <a:latin typeface="+mn-lt"/>
              <a:ea typeface="+mn-ea"/>
              <a:cs typeface="+mn-cs"/>
            </a:rPr>
            <a:t>La evaluación constará de 2 etapas:</a:t>
          </a:r>
        </a:p>
        <a:p>
          <a:pPr algn="just"/>
          <a:endParaRPr lang="es-CL" sz="1000">
            <a:solidFill>
              <a:schemeClr val="tx1"/>
            </a:solidFill>
            <a:effectLst/>
            <a:latin typeface="+mn-lt"/>
            <a:ea typeface="+mn-ea"/>
            <a:cs typeface="+mn-cs"/>
          </a:endParaRPr>
        </a:p>
        <a:p>
          <a:pPr algn="just"/>
          <a:r>
            <a:rPr lang="es-CL" sz="1000" b="1">
              <a:solidFill>
                <a:schemeClr val="tx1"/>
              </a:solidFill>
              <a:effectLst/>
              <a:latin typeface="+mn-lt"/>
              <a:ea typeface="+mn-ea"/>
              <a:cs typeface="+mn-cs"/>
            </a:rPr>
            <a:t>- Etapa N° 1: </a:t>
          </a:r>
          <a:r>
            <a:rPr lang="es-CL" sz="1000">
              <a:solidFill>
                <a:schemeClr val="tx1"/>
              </a:solidFill>
              <a:effectLst/>
              <a:latin typeface="+mn-lt"/>
              <a:ea typeface="+mn-ea"/>
              <a:cs typeface="+mn-cs"/>
            </a:rPr>
            <a:t>Al momento de iniciar la evaluación de las propuestas presentadas, la Comisión Evaluadora, deberá verificar que cada proyecto, adjunte las dos cartas de compromiso, firmadas por el representante legal de la institución (cuya firma debe ser ante notario público), que se acompañan como anexos de estas bases, las que deberán dar cuenta de lo siguiente: </a:t>
          </a:r>
        </a:p>
        <a:p>
          <a:pPr algn="just"/>
          <a:r>
            <a:rPr lang="es-CL" sz="1000">
              <a:solidFill>
                <a:schemeClr val="tx1"/>
              </a:solidFill>
              <a:effectLst/>
              <a:latin typeface="+mn-lt"/>
              <a:ea typeface="+mn-ea"/>
              <a:cs typeface="+mn-cs"/>
            </a:rPr>
            <a:t>a) </a:t>
          </a:r>
          <a:r>
            <a:rPr lang="es-CL" sz="1000" u="sng">
              <a:solidFill>
                <a:schemeClr val="tx1"/>
              </a:solidFill>
              <a:effectLst/>
              <a:latin typeface="+mn-lt"/>
              <a:ea typeface="+mn-ea"/>
              <a:cs typeface="+mn-cs"/>
            </a:rPr>
            <a:t>Carta de compromiso respecto del Recurso humano: </a:t>
          </a:r>
          <a:r>
            <a:rPr lang="es-CL" sz="1000">
              <a:solidFill>
                <a:schemeClr val="tx1"/>
              </a:solidFill>
              <a:effectLst/>
              <a:latin typeface="+mn-lt"/>
              <a:ea typeface="+mn-ea"/>
              <a:cs typeface="+mn-cs"/>
            </a:rPr>
            <a:t>Por dicho instrumento, se compromete a dar cumplimiento a lo exigido en las Orientaciones Técnicas de cada modalidad licitada, respecto del recurso humano.</a:t>
          </a:r>
        </a:p>
        <a:p>
          <a:pPr algn="just"/>
          <a:r>
            <a:rPr lang="es-CL" sz="1000">
              <a:solidFill>
                <a:schemeClr val="tx1"/>
              </a:solidFill>
              <a:effectLst/>
              <a:latin typeface="+mn-lt"/>
              <a:ea typeface="+mn-ea"/>
              <a:cs typeface="+mn-cs"/>
            </a:rPr>
            <a:t> b) </a:t>
          </a:r>
          <a:r>
            <a:rPr lang="es-CL" sz="1000" u="sng">
              <a:solidFill>
                <a:schemeClr val="tx1"/>
              </a:solidFill>
              <a:effectLst/>
              <a:latin typeface="+mn-lt"/>
              <a:ea typeface="+mn-ea"/>
              <a:cs typeface="+mn-cs"/>
            </a:rPr>
            <a:t>Carta de compromiso respecto de la Infraestructura y equipamiento</a:t>
          </a:r>
          <a:r>
            <a:rPr lang="es-CL" sz="1000">
              <a:solidFill>
                <a:schemeClr val="tx1"/>
              </a:solidFill>
              <a:effectLst/>
              <a:latin typeface="+mn-lt"/>
              <a:ea typeface="+mn-ea"/>
              <a:cs typeface="+mn-cs"/>
            </a:rPr>
            <a:t>: por dicho instrumento se compromete a dar cumplimiento a lo exigido en las Orientaciones Técnicas de cada modalidad licitada, respecto de la infraestructura y equipamiento.</a:t>
          </a:r>
        </a:p>
        <a:p>
          <a:pPr algn="just"/>
          <a:endParaRPr lang="es-CL" sz="1000">
            <a:solidFill>
              <a:schemeClr val="tx1"/>
            </a:solidFill>
            <a:effectLst/>
            <a:latin typeface="+mn-lt"/>
            <a:ea typeface="+mn-ea"/>
            <a:cs typeface="+mn-cs"/>
          </a:endParaRPr>
        </a:p>
        <a:p>
          <a:pPr algn="just"/>
          <a:r>
            <a:rPr lang="es-CL" sz="1000" b="1">
              <a:solidFill>
                <a:schemeClr val="tx1"/>
              </a:solidFill>
              <a:effectLst/>
              <a:latin typeface="+mn-lt"/>
              <a:ea typeface="+mn-ea"/>
              <a:cs typeface="+mn-cs"/>
            </a:rPr>
            <a:t>- Etapa N° 2: Respecto de aquellas propuestas que hayan acompañado las dos cartas de compromiso ya enunciadas, se continuará con su evaluación técnica. </a:t>
          </a:r>
          <a:r>
            <a:rPr lang="es-CL" sz="1000" b="1" u="sng">
              <a:solidFill>
                <a:schemeClr val="tx1"/>
              </a:solidFill>
              <a:effectLst/>
              <a:latin typeface="+mn-lt"/>
              <a:ea typeface="+mn-ea"/>
              <a:cs typeface="+mn-cs"/>
            </a:rPr>
            <a:t>Las propuestas que no adjunten las dos cartas de compromiso, serán declaradas inadmisibles técnicamente, por no cumplir con los requisitos de las bases y no se continuará con su evaluación técnica.</a:t>
          </a:r>
          <a:r>
            <a:rPr lang="es-CL" sz="1000" b="1">
              <a:solidFill>
                <a:schemeClr val="tx1"/>
              </a:solidFill>
              <a:effectLst/>
              <a:latin typeface="+mn-lt"/>
              <a:ea typeface="+mn-ea"/>
              <a:cs typeface="+mn-cs"/>
            </a:rPr>
            <a:t> </a:t>
          </a:r>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1 corresponde a "Datos generales". En éste, el/la evaluador/a debe completar la información relativa al concurso y al proyecto.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2 contiene el cumplimiento de la Etapa N°1 de la evaluación, que da cuenta de la presentación de las cartas de compromiso respecto al cumplimiento o no de las exigencias relativas a </a:t>
          </a:r>
          <a:r>
            <a:rPr lang="es-CL" sz="1000" u="sng">
              <a:solidFill>
                <a:schemeClr val="tx1"/>
              </a:solidFill>
              <a:effectLst/>
              <a:latin typeface="+mn-lt"/>
              <a:ea typeface="+mn-ea"/>
              <a:cs typeface="+mn-cs"/>
            </a:rPr>
            <a:t>"Infraestructura y Equipamiento"</a:t>
          </a:r>
          <a:r>
            <a:rPr lang="es-CL" sz="1000">
              <a:solidFill>
                <a:schemeClr val="tx1"/>
              </a:solidFill>
              <a:effectLst/>
              <a:latin typeface="+mn-lt"/>
              <a:ea typeface="+mn-ea"/>
              <a:cs typeface="+mn-cs"/>
            </a:rPr>
            <a:t> y a "Recursos Humanos".</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El punto 3 corresponde a la Etapa N° 2 de la evaluación de las propuestas, que se compone de cuatro criterios:</a:t>
          </a:r>
        </a:p>
        <a:p>
          <a:pPr algn="just"/>
          <a:r>
            <a:rPr lang="es-CL" sz="1000">
              <a:solidFill>
                <a:schemeClr val="tx1"/>
              </a:solidFill>
              <a:effectLst/>
              <a:latin typeface="+mn-lt"/>
              <a:ea typeface="+mn-ea"/>
              <a:cs typeface="+mn-cs"/>
            </a:rPr>
            <a:t>3.1: Planteamiento del problema y sujeto de atención </a:t>
          </a:r>
        </a:p>
        <a:p>
          <a:pPr algn="just"/>
          <a:r>
            <a:rPr lang="es-CL" sz="1000">
              <a:solidFill>
                <a:schemeClr val="tx1"/>
              </a:solidFill>
              <a:effectLst/>
              <a:latin typeface="+mn-lt"/>
              <a:ea typeface="+mn-ea"/>
              <a:cs typeface="+mn-cs"/>
            </a:rPr>
            <a:t>3.2: Matriz lógica </a:t>
          </a:r>
        </a:p>
        <a:p>
          <a:pPr algn="just"/>
          <a:r>
            <a:rPr lang="es-CL" sz="1000">
              <a:solidFill>
                <a:schemeClr val="tx1"/>
              </a:solidFill>
              <a:effectLst/>
              <a:latin typeface="+mn-lt"/>
              <a:ea typeface="+mn-ea"/>
              <a:cs typeface="+mn-cs"/>
            </a:rPr>
            <a:t>3.3: Diseño de la intervención, metodología y estrategia </a:t>
          </a:r>
        </a:p>
        <a:p>
          <a:pPr algn="just"/>
          <a:r>
            <a:rPr lang="es-CL" sz="1000">
              <a:solidFill>
                <a:schemeClr val="tx1"/>
              </a:solidFill>
              <a:effectLst/>
              <a:latin typeface="+mn-lt"/>
              <a:ea typeface="+mn-ea"/>
              <a:cs typeface="+mn-cs"/>
            </a:rPr>
            <a:t>3.4: Política de Recursos Humanos</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Aquí, el/la evaluador/a debe calificar cada uno de los criterios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0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En el punto 3.5. "Resumen de puntajes de la evaluación técnica de la propuesta", se presenta una tabla que muestra los puntajes obtenidos en cada criterio y dimensión, calculando automáticamente el puntaje final obtenido en la evaluación de la propuesta. La escala de asignación de puntajes para cada uno de los descriptores es de 1 a 4 .</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4 corresponde a "Evaluación del comportamiento financiero y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a:t>
          </a:r>
          <a:r>
            <a:rPr lang="es-CL" sz="1000" b="1">
              <a:solidFill>
                <a:schemeClr val="tx1"/>
              </a:solidFill>
              <a:effectLst/>
              <a:latin typeface="+mn-lt"/>
              <a:ea typeface="+mn-ea"/>
              <a:cs typeface="+mn-cs"/>
            </a:rPr>
            <a:t>En caso de que la propuesta corresponda a un Organismo Colaborador sin experiencia, debe asignar también puntaje 4.</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5 corresponde a "Evaluación de la experiencia anterior".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(CERO).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6 muestra el "Puntaje final y Categoría", en donde se calcula automáticamente la puntuación final obtenida por la propuesta y la determinación de su adjudicabilidad. </a:t>
          </a:r>
          <a:r>
            <a:rPr lang="es-CL" sz="1000" b="1">
              <a:solidFill>
                <a:schemeClr val="tx1"/>
              </a:solidFill>
              <a:effectLst/>
              <a:latin typeface="+mn-lt"/>
              <a:ea typeface="+mn-ea"/>
              <a:cs typeface="+mn-cs"/>
            </a:rPr>
            <a:t>El puntaje máximo ponderado es de 3,900, y sólo serán adjudicables los proyectos que tengan un puntaje ponderado total igual o superior a 2,900</a:t>
          </a:r>
          <a:r>
            <a:rPr lang="es-CL" sz="10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2608729</xdr:colOff>
      <xdr:row>8</xdr:row>
      <xdr:rowOff>259080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13131949"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TRANSVERSALES </a:t>
          </a:r>
          <a:r>
            <a:rPr lang="es-ES_tradnl" sz="1100" b="1">
              <a:solidFill>
                <a:sysClr val="windowText" lastClr="000000"/>
              </a:solidFill>
              <a:effectLst/>
              <a:latin typeface="+mn-lt"/>
              <a:ea typeface="+mn-ea"/>
              <a:cs typeface="+mn-cs"/>
            </a:rPr>
            <a:t>A LAS MODALIDADES RESIDENCIALES CON Y SIN </a:t>
          </a:r>
        </a:p>
        <a:p>
          <a:pPr algn="ctr"/>
          <a:r>
            <a:rPr lang="es-ES_tradnl" sz="1100" b="1">
              <a:solidFill>
                <a:sysClr val="windowText" lastClr="000000"/>
              </a:solidFill>
              <a:effectLst/>
              <a:latin typeface="+mn-lt"/>
              <a:ea typeface="+mn-ea"/>
              <a:cs typeface="+mn-cs"/>
            </a:rPr>
            <a:t> PROGRAMAS DE PROTECCIÓN RESIDENCIAL ESPECIALIZADA - PER Y PROGRAMAS PER SIN CENTRO RESIDENCIAL ADOSADO </a:t>
          </a:r>
          <a:endParaRPr lang="es-CL" sz="1100" b="1">
            <a:solidFill>
              <a:sysClr val="windowText" lastClr="000000"/>
            </a:solidFill>
            <a:effectLst/>
            <a:latin typeface="+mn-lt"/>
            <a:ea typeface="+mn-ea"/>
            <a:cs typeface="+mn-cs"/>
          </a:endParaRPr>
        </a:p>
        <a:p>
          <a:r>
            <a:rPr lang="es-ES_tradnl" sz="1100">
              <a:solidFill>
                <a:schemeClr val="dk1"/>
              </a:solidFill>
              <a:effectLst/>
              <a:latin typeface="+mn-lt"/>
              <a:ea typeface="+mn-ea"/>
              <a:cs typeface="+mn-cs"/>
            </a:rPr>
            <a:t>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sz="1100">
            <a:solidFill>
              <a:schemeClr val="dk1"/>
            </a:solidFill>
            <a:effectLst/>
            <a:latin typeface="+mn-lt"/>
            <a:ea typeface="+mn-ea"/>
            <a:cs typeface="+mn-cs"/>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tabSelected="1" zoomScaleNormal="100" zoomScaleSheetLayoutView="100" zoomScalePageLayoutView="85" workbookViewId="0">
      <selection sqref="A1:XFD1"/>
    </sheetView>
  </sheetViews>
  <sheetFormatPr baseColWidth="10" defaultRowHeight="15"/>
  <cols>
    <col min="1" max="1" width="1.28515625" style="1" customWidth="1"/>
    <col min="2" max="2" width="9.85546875" style="1" customWidth="1"/>
    <col min="3" max="3" width="49.28515625" style="1" customWidth="1"/>
    <col min="4" max="4" width="14.28515625" style="1" customWidth="1"/>
    <col min="5" max="5" width="13.42578125" style="1" customWidth="1"/>
    <col min="6" max="6" width="13.28515625" style="1" customWidth="1"/>
    <col min="7" max="7" width="50" style="1" customWidth="1"/>
  </cols>
  <sheetData>
    <row r="1" spans="2:6" ht="109.9" customHeight="1">
      <c r="B1" s="2"/>
      <c r="C1" s="2"/>
      <c r="D1" s="2"/>
      <c r="E1" s="2"/>
      <c r="F1" s="2"/>
    </row>
    <row r="2" spans="2:6">
      <c r="B2" s="2"/>
      <c r="C2" s="2"/>
      <c r="D2" s="2"/>
      <c r="E2" s="2"/>
      <c r="F2" s="2"/>
    </row>
    <row r="3" spans="2:6">
      <c r="B3" s="2"/>
      <c r="C3" s="2"/>
      <c r="D3" s="2"/>
      <c r="E3" s="2"/>
      <c r="F3" s="2"/>
    </row>
    <row r="4" spans="2:6" ht="113.45" customHeight="1">
      <c r="B4" s="2"/>
      <c r="C4" s="2"/>
      <c r="D4" s="2"/>
      <c r="E4" s="2"/>
      <c r="F4" s="2"/>
    </row>
    <row r="5" spans="2:6" ht="42.6" customHeight="1">
      <c r="B5" s="2"/>
      <c r="C5" s="2"/>
      <c r="D5" s="2"/>
      <c r="E5" s="2"/>
      <c r="F5" s="2"/>
    </row>
    <row r="6" spans="2:6">
      <c r="B6" s="2"/>
      <c r="C6" s="2"/>
      <c r="D6" s="2"/>
      <c r="E6" s="2"/>
      <c r="F6" s="2"/>
    </row>
    <row r="7" spans="2:6">
      <c r="B7" s="2"/>
      <c r="C7" s="2"/>
      <c r="D7" s="2"/>
      <c r="E7" s="2"/>
      <c r="F7" s="2"/>
    </row>
    <row r="8" spans="2:6">
      <c r="B8" s="2"/>
      <c r="C8" s="2"/>
      <c r="D8" s="2"/>
      <c r="E8" s="2"/>
      <c r="F8" s="2"/>
    </row>
    <row r="9" spans="2:6">
      <c r="B9" s="2"/>
      <c r="C9" s="2"/>
      <c r="D9" s="2"/>
      <c r="E9" s="2"/>
      <c r="F9" s="2"/>
    </row>
    <row r="10" spans="2:6">
      <c r="B10" s="2"/>
      <c r="C10" s="2"/>
      <c r="D10" s="2"/>
      <c r="E10" s="2"/>
      <c r="F10" s="2"/>
    </row>
    <row r="11" spans="2:6">
      <c r="B11" s="2"/>
      <c r="C11" s="2"/>
      <c r="D11" s="2"/>
      <c r="E11" s="2"/>
      <c r="F11" s="2"/>
    </row>
    <row r="12" spans="2:6">
      <c r="B12" s="2"/>
      <c r="C12" s="2"/>
      <c r="D12" s="2"/>
      <c r="E12" s="2"/>
      <c r="F12" s="2"/>
    </row>
    <row r="13" spans="2:6">
      <c r="B13" s="2"/>
      <c r="C13" s="2"/>
      <c r="D13" s="2"/>
      <c r="E13" s="2"/>
      <c r="F13" s="2"/>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c r="F22" s="2"/>
    </row>
    <row r="23" spans="2:6">
      <c r="B23" s="2"/>
      <c r="C23" s="2"/>
      <c r="D23" s="2"/>
      <c r="E23" s="2"/>
      <c r="F23" s="2"/>
    </row>
    <row r="24" spans="2:6">
      <c r="B24" s="2"/>
      <c r="C24" s="2"/>
      <c r="D24" s="2"/>
      <c r="E24" s="2"/>
      <c r="F24" s="2"/>
    </row>
    <row r="25" spans="2:6">
      <c r="B25" s="2"/>
      <c r="C25" s="2"/>
      <c r="D25" s="2"/>
      <c r="E25" s="2"/>
      <c r="F25" s="2"/>
    </row>
    <row r="26" spans="2:6">
      <c r="B26" s="2"/>
      <c r="C26" s="2"/>
      <c r="D26" s="2"/>
      <c r="E26" s="2"/>
      <c r="F26" s="2"/>
    </row>
    <row r="27" spans="2:6">
      <c r="B27" s="2"/>
      <c r="C27" s="2"/>
      <c r="D27" s="2"/>
      <c r="E27" s="2"/>
      <c r="F27" s="2"/>
    </row>
    <row r="28" spans="2:6" ht="27" customHeight="1">
      <c r="B28" s="2"/>
      <c r="C28" s="2"/>
      <c r="D28" s="2"/>
      <c r="E28" s="2"/>
      <c r="F28" s="2"/>
    </row>
    <row r="29" spans="2:6">
      <c r="B29" s="2"/>
      <c r="C29" s="2"/>
      <c r="D29" s="2"/>
      <c r="E29" s="2"/>
      <c r="F29" s="2"/>
    </row>
    <row r="30" spans="2:6" ht="36" customHeight="1">
      <c r="B30" s="2"/>
      <c r="C30" s="2"/>
      <c r="D30" s="2"/>
      <c r="E30" s="2"/>
      <c r="F30" s="2"/>
    </row>
    <row r="31" spans="2:6">
      <c r="B31" s="2"/>
      <c r="C31" s="2"/>
      <c r="D31" s="2"/>
      <c r="E31" s="2"/>
      <c r="F31" s="2"/>
    </row>
    <row r="32" spans="2:6">
      <c r="B32" s="2"/>
      <c r="C32" s="2"/>
      <c r="D32" s="2"/>
      <c r="E32" s="2"/>
      <c r="F32" s="2"/>
    </row>
    <row r="33" spans="2:7">
      <c r="B33" s="2"/>
      <c r="C33" s="2"/>
      <c r="D33" s="2"/>
      <c r="E33" s="2"/>
      <c r="F33" s="2"/>
    </row>
    <row r="34" spans="2:7">
      <c r="B34" s="2"/>
      <c r="C34" s="2"/>
      <c r="D34" s="2"/>
      <c r="E34" s="2"/>
      <c r="F34" s="2"/>
    </row>
    <row r="35" spans="2:7">
      <c r="B35" s="2"/>
      <c r="C35" s="2"/>
      <c r="D35" s="2"/>
      <c r="E35" s="2"/>
      <c r="F35" s="2"/>
    </row>
    <row r="36" spans="2:7" ht="24.6" customHeight="1">
      <c r="B36" s="2"/>
      <c r="C36" s="2"/>
      <c r="D36" s="2"/>
      <c r="E36" s="2"/>
      <c r="F36" s="2"/>
    </row>
    <row r="37" spans="2:7" ht="90" customHeight="1">
      <c r="B37" s="2"/>
      <c r="C37" s="2"/>
      <c r="D37" s="2"/>
      <c r="E37" s="2"/>
      <c r="F37" s="2"/>
    </row>
    <row r="38" spans="2:7">
      <c r="B38" s="4" t="s">
        <v>1</v>
      </c>
      <c r="C38" s="5"/>
      <c r="D38" s="5"/>
      <c r="E38" s="5"/>
      <c r="F38" s="5"/>
    </row>
    <row r="39" spans="2:7">
      <c r="B39" s="2"/>
      <c r="C39" s="2"/>
      <c r="D39" s="2"/>
      <c r="E39" s="2"/>
      <c r="F39" s="2"/>
    </row>
    <row r="40" spans="2:7">
      <c r="B40" s="2"/>
      <c r="C40" s="76" t="s">
        <v>128</v>
      </c>
      <c r="D40" s="169"/>
      <c r="E40" s="170"/>
      <c r="F40" s="171"/>
      <c r="G40" s="75"/>
    </row>
    <row r="41" spans="2:7">
      <c r="B41" s="2"/>
      <c r="C41" s="6" t="s">
        <v>129</v>
      </c>
      <c r="D41" s="169"/>
      <c r="E41" s="170"/>
      <c r="F41" s="171"/>
      <c r="G41" s="75"/>
    </row>
    <row r="42" spans="2:7">
      <c r="B42" s="2"/>
      <c r="C42" s="7" t="s">
        <v>130</v>
      </c>
      <c r="D42" s="166"/>
      <c r="E42" s="167"/>
      <c r="F42" s="168"/>
      <c r="G42"/>
    </row>
    <row r="43" spans="2:7">
      <c r="B43" s="2"/>
      <c r="C43" s="76" t="s">
        <v>131</v>
      </c>
      <c r="D43" s="169"/>
      <c r="E43" s="170"/>
      <c r="F43" s="171"/>
      <c r="G43"/>
    </row>
    <row r="44" spans="2:7">
      <c r="B44" s="2"/>
      <c r="C44" s="76" t="s">
        <v>132</v>
      </c>
      <c r="D44" s="169"/>
      <c r="E44" s="170"/>
      <c r="F44" s="171"/>
      <c r="G44" s="75"/>
    </row>
    <row r="45" spans="2:7">
      <c r="B45" s="2"/>
      <c r="C45" s="7" t="s">
        <v>133</v>
      </c>
      <c r="D45" s="166"/>
      <c r="E45" s="167"/>
      <c r="F45" s="168"/>
      <c r="G45"/>
    </row>
    <row r="46" spans="2:7">
      <c r="B46" s="2"/>
      <c r="C46" s="76" t="s">
        <v>134</v>
      </c>
      <c r="D46" s="169"/>
      <c r="E46" s="170"/>
      <c r="F46" s="171"/>
      <c r="G46"/>
    </row>
    <row r="47" spans="2:7">
      <c r="B47" s="2"/>
      <c r="C47" s="7" t="s">
        <v>135</v>
      </c>
      <c r="D47" s="169"/>
      <c r="E47" s="170"/>
      <c r="F47" s="171"/>
      <c r="G47" s="75"/>
    </row>
    <row r="48" spans="2:7">
      <c r="B48" s="153"/>
      <c r="C48" s="153"/>
      <c r="D48" s="154"/>
      <c r="E48" s="8"/>
      <c r="F48" s="8"/>
      <c r="G48"/>
    </row>
    <row r="49" spans="1:7">
      <c r="A49" s="9"/>
      <c r="B49" s="155" t="s">
        <v>233</v>
      </c>
      <c r="C49" s="155"/>
      <c r="D49" s="155"/>
      <c r="E49" s="4"/>
      <c r="F49" s="4"/>
      <c r="G49" s="9"/>
    </row>
    <row r="50" spans="1:7" ht="15.75" thickBot="1">
      <c r="B50" s="153"/>
      <c r="C50" s="153"/>
      <c r="D50" s="153"/>
      <c r="E50" s="2"/>
      <c r="F50" s="2"/>
    </row>
    <row r="51" spans="1:7">
      <c r="B51" s="56" t="s">
        <v>145</v>
      </c>
      <c r="C51" s="159" t="s">
        <v>234</v>
      </c>
      <c r="D51" s="160"/>
      <c r="E51" s="86"/>
      <c r="F51" s="2"/>
    </row>
    <row r="52" spans="1:7">
      <c r="B52" s="56" t="s">
        <v>146</v>
      </c>
      <c r="C52" s="161" t="s">
        <v>235</v>
      </c>
      <c r="D52" s="162"/>
      <c r="E52" s="87"/>
      <c r="F52" s="2"/>
    </row>
    <row r="53" spans="1:7" ht="15.75" thickBot="1">
      <c r="B53" s="156"/>
      <c r="C53" s="163" t="s">
        <v>236</v>
      </c>
      <c r="D53" s="164"/>
      <c r="E53" s="88"/>
      <c r="F53" s="2"/>
    </row>
    <row r="54" spans="1:7">
      <c r="C54" s="85"/>
      <c r="D54" s="85"/>
      <c r="E54" s="2"/>
      <c r="F54" s="2"/>
    </row>
    <row r="55" spans="1:7">
      <c r="B55" s="165" t="s">
        <v>229</v>
      </c>
      <c r="C55" s="165"/>
      <c r="D55" s="165"/>
      <c r="E55" s="165"/>
      <c r="F55" s="165"/>
    </row>
    <row r="56" spans="1:7">
      <c r="B56" s="2"/>
      <c r="C56" s="2"/>
      <c r="D56" s="2"/>
      <c r="E56" s="2"/>
      <c r="F56" s="2"/>
    </row>
    <row r="57" spans="1:7">
      <c r="B57" s="10" t="s">
        <v>147</v>
      </c>
      <c r="C57" s="11" t="s">
        <v>191</v>
      </c>
      <c r="D57" s="12"/>
      <c r="E57" s="12"/>
      <c r="F57" s="12"/>
    </row>
    <row r="58" spans="1:7" ht="36">
      <c r="A58" s="13"/>
      <c r="B58" s="14"/>
      <c r="C58" s="14" t="s">
        <v>2</v>
      </c>
      <c r="D58" s="14" t="s">
        <v>3</v>
      </c>
      <c r="E58" s="14" t="s">
        <v>4</v>
      </c>
      <c r="F58" s="14" t="s">
        <v>5</v>
      </c>
      <c r="G58" s="13"/>
    </row>
    <row r="59" spans="1:7" ht="65.099999999999994" customHeight="1">
      <c r="B59" s="3" t="s">
        <v>6</v>
      </c>
      <c r="C59" s="68" t="s">
        <v>7</v>
      </c>
      <c r="D59" s="15">
        <v>0.15</v>
      </c>
      <c r="E59" s="45"/>
      <c r="F59" s="50">
        <f>D59*E59</f>
        <v>0</v>
      </c>
    </row>
    <row r="60" spans="1:7" ht="48">
      <c r="B60" s="3" t="s">
        <v>8</v>
      </c>
      <c r="C60" s="68" t="s">
        <v>78</v>
      </c>
      <c r="D60" s="15">
        <v>0.15</v>
      </c>
      <c r="E60" s="45"/>
      <c r="F60" s="50">
        <f t="shared" ref="F60:F64" si="0">D60*E60</f>
        <v>0</v>
      </c>
    </row>
    <row r="61" spans="1:7" ht="24">
      <c r="B61" s="3" t="s">
        <v>9</v>
      </c>
      <c r="C61" s="68" t="s">
        <v>10</v>
      </c>
      <c r="D61" s="15">
        <v>0.15</v>
      </c>
      <c r="E61" s="45"/>
      <c r="F61" s="50">
        <f t="shared" si="0"/>
        <v>0</v>
      </c>
    </row>
    <row r="62" spans="1:7" ht="48">
      <c r="B62" s="3" t="s">
        <v>11</v>
      </c>
      <c r="C62" s="68" t="s">
        <v>104</v>
      </c>
      <c r="D62" s="15">
        <v>0.2</v>
      </c>
      <c r="E62" s="45"/>
      <c r="F62" s="50">
        <f t="shared" si="0"/>
        <v>0</v>
      </c>
    </row>
    <row r="63" spans="1:7" ht="60">
      <c r="B63" s="3" t="s">
        <v>12</v>
      </c>
      <c r="C63" s="68" t="s">
        <v>157</v>
      </c>
      <c r="D63" s="15">
        <v>0.2</v>
      </c>
      <c r="E63" s="45"/>
      <c r="F63" s="50">
        <f t="shared" si="0"/>
        <v>0</v>
      </c>
      <c r="G63" s="210"/>
    </row>
    <row r="64" spans="1:7" ht="61.35" customHeight="1">
      <c r="B64" s="3" t="s">
        <v>13</v>
      </c>
      <c r="C64" s="68" t="s">
        <v>52</v>
      </c>
      <c r="D64" s="15">
        <v>0.15</v>
      </c>
      <c r="E64" s="45"/>
      <c r="F64" s="50">
        <f t="shared" si="0"/>
        <v>0</v>
      </c>
      <c r="G64" s="210"/>
    </row>
    <row r="65" spans="1:7">
      <c r="B65" s="2"/>
      <c r="C65" s="27" t="s">
        <v>14</v>
      </c>
      <c r="D65" s="52">
        <f>SUM(D59:D64)</f>
        <v>0.99999999999999989</v>
      </c>
      <c r="E65" s="53"/>
      <c r="F65" s="54">
        <f>SUM(F59:F64)</f>
        <v>0</v>
      </c>
    </row>
    <row r="66" spans="1:7">
      <c r="B66" s="2"/>
      <c r="C66" s="211" t="s">
        <v>15</v>
      </c>
      <c r="D66" s="212"/>
      <c r="E66" s="212"/>
      <c r="F66" s="213"/>
    </row>
    <row r="67" spans="1:7" ht="21" customHeight="1">
      <c r="B67" s="2"/>
      <c r="C67" s="214"/>
      <c r="D67" s="215"/>
      <c r="E67" s="215"/>
      <c r="F67" s="216"/>
    </row>
    <row r="68" spans="1:7">
      <c r="B68" s="2"/>
      <c r="C68" s="2"/>
      <c r="D68" s="2"/>
      <c r="E68" s="2"/>
      <c r="F68" s="2"/>
    </row>
    <row r="69" spans="1:7">
      <c r="B69" s="10" t="s">
        <v>148</v>
      </c>
      <c r="C69" s="11" t="s">
        <v>237</v>
      </c>
      <c r="D69" s="12"/>
      <c r="E69" s="12"/>
      <c r="F69" s="12"/>
    </row>
    <row r="70" spans="1:7" ht="36">
      <c r="B70" s="17"/>
      <c r="C70" s="14" t="s">
        <v>2</v>
      </c>
      <c r="D70" s="14" t="s">
        <v>3</v>
      </c>
      <c r="E70" s="14" t="s">
        <v>4</v>
      </c>
      <c r="F70" s="14" t="s">
        <v>5</v>
      </c>
    </row>
    <row r="71" spans="1:7" ht="36">
      <c r="B71" s="45" t="s">
        <v>6</v>
      </c>
      <c r="C71" s="68" t="s">
        <v>74</v>
      </c>
      <c r="D71" s="70">
        <v>0.4</v>
      </c>
      <c r="E71" s="45"/>
      <c r="F71" s="50">
        <f t="shared" ref="F71:F76" si="1">D71*E71</f>
        <v>0</v>
      </c>
      <c r="G71" s="51"/>
    </row>
    <row r="72" spans="1:7" ht="24">
      <c r="B72" s="3" t="s">
        <v>8</v>
      </c>
      <c r="C72" s="68" t="s">
        <v>16</v>
      </c>
      <c r="D72" s="72">
        <v>0.15</v>
      </c>
      <c r="E72" s="3"/>
      <c r="F72" s="18">
        <f t="shared" si="1"/>
        <v>0</v>
      </c>
      <c r="G72" s="51"/>
    </row>
    <row r="73" spans="1:7" ht="24">
      <c r="B73" s="3" t="s">
        <v>9</v>
      </c>
      <c r="C73" s="68" t="s">
        <v>68</v>
      </c>
      <c r="D73" s="72">
        <v>0.15</v>
      </c>
      <c r="E73" s="3"/>
      <c r="F73" s="18">
        <f t="shared" si="1"/>
        <v>0</v>
      </c>
      <c r="G73" s="51"/>
    </row>
    <row r="74" spans="1:7" ht="36">
      <c r="B74" s="3" t="s">
        <v>11</v>
      </c>
      <c r="C74" s="68" t="s">
        <v>62</v>
      </c>
      <c r="D74" s="72">
        <v>0.1</v>
      </c>
      <c r="E74" s="3"/>
      <c r="F74" s="18">
        <f t="shared" si="1"/>
        <v>0</v>
      </c>
      <c r="G74" s="51"/>
    </row>
    <row r="75" spans="1:7" ht="36">
      <c r="B75" s="3" t="s">
        <v>12</v>
      </c>
      <c r="C75" s="68" t="s">
        <v>63</v>
      </c>
      <c r="D75" s="72">
        <v>0.1</v>
      </c>
      <c r="E75" s="3"/>
      <c r="F75" s="18">
        <f t="shared" si="1"/>
        <v>0</v>
      </c>
      <c r="G75" s="51"/>
    </row>
    <row r="76" spans="1:7" ht="36">
      <c r="B76" s="3" t="s">
        <v>13</v>
      </c>
      <c r="C76" s="68" t="s">
        <v>60</v>
      </c>
      <c r="D76" s="72">
        <v>0.1</v>
      </c>
      <c r="E76" s="3"/>
      <c r="F76" s="18">
        <f t="shared" si="1"/>
        <v>0</v>
      </c>
      <c r="G76" s="51"/>
    </row>
    <row r="77" spans="1:7">
      <c r="A77" s="9"/>
      <c r="B77" s="19"/>
      <c r="C77" s="16" t="s">
        <v>14</v>
      </c>
      <c r="D77" s="20">
        <f>SUM(D71:D76)</f>
        <v>1</v>
      </c>
      <c r="E77" s="21"/>
      <c r="F77" s="22">
        <f>SUM(F71:F76)</f>
        <v>0</v>
      </c>
      <c r="G77" s="9"/>
    </row>
    <row r="78" spans="1:7">
      <c r="B78" s="2"/>
      <c r="C78" s="217" t="s">
        <v>15</v>
      </c>
      <c r="D78" s="218"/>
      <c r="E78" s="218"/>
      <c r="F78" s="219"/>
    </row>
    <row r="79" spans="1:7" ht="35.450000000000003" customHeight="1">
      <c r="B79" s="2"/>
      <c r="C79" s="220"/>
      <c r="D79" s="221"/>
      <c r="E79" s="221"/>
      <c r="F79" s="222"/>
    </row>
    <row r="80" spans="1:7">
      <c r="B80" s="2"/>
      <c r="C80" s="2"/>
      <c r="D80" s="2"/>
      <c r="E80" s="2"/>
      <c r="F80" s="2"/>
    </row>
    <row r="81" spans="2:7">
      <c r="B81" s="10" t="s">
        <v>149</v>
      </c>
      <c r="C81" s="11" t="s">
        <v>189</v>
      </c>
      <c r="D81" s="12"/>
      <c r="E81" s="12"/>
      <c r="F81" s="12"/>
    </row>
    <row r="82" spans="2:7" ht="36">
      <c r="B82" s="23"/>
      <c r="C82" s="14" t="s">
        <v>2</v>
      </c>
      <c r="D82" s="14" t="s">
        <v>3</v>
      </c>
      <c r="E82" s="14" t="s">
        <v>4</v>
      </c>
      <c r="F82" s="14" t="s">
        <v>5</v>
      </c>
    </row>
    <row r="83" spans="2:7" ht="24">
      <c r="B83" s="45" t="s">
        <v>6</v>
      </c>
      <c r="C83" s="68" t="s">
        <v>194</v>
      </c>
      <c r="D83" s="71">
        <v>0.15</v>
      </c>
      <c r="E83" s="45"/>
      <c r="F83" s="50">
        <f t="shared" ref="F83:F89" si="2">D83*E83</f>
        <v>0</v>
      </c>
      <c r="G83"/>
    </row>
    <row r="84" spans="2:7" ht="24">
      <c r="B84" s="45" t="s">
        <v>8</v>
      </c>
      <c r="C84" s="68" t="s">
        <v>66</v>
      </c>
      <c r="D84" s="15">
        <v>0.1</v>
      </c>
      <c r="E84" s="3"/>
      <c r="F84" s="18">
        <f t="shared" si="2"/>
        <v>0</v>
      </c>
      <c r="G84"/>
    </row>
    <row r="85" spans="2:7" ht="36">
      <c r="B85" s="45" t="s">
        <v>9</v>
      </c>
      <c r="C85" s="68" t="s">
        <v>67</v>
      </c>
      <c r="D85" s="141">
        <v>0.15</v>
      </c>
      <c r="E85" s="73"/>
      <c r="F85" s="74">
        <f t="shared" si="2"/>
        <v>0</v>
      </c>
      <c r="G85"/>
    </row>
    <row r="86" spans="2:7" ht="36">
      <c r="B86" s="45" t="s">
        <v>11</v>
      </c>
      <c r="C86" s="68" t="s">
        <v>69</v>
      </c>
      <c r="D86" s="141">
        <v>0.15</v>
      </c>
      <c r="E86" s="73"/>
      <c r="F86" s="74">
        <f t="shared" si="2"/>
        <v>0</v>
      </c>
      <c r="G86"/>
    </row>
    <row r="87" spans="2:7" ht="49.35" customHeight="1">
      <c r="B87" s="45" t="s">
        <v>12</v>
      </c>
      <c r="C87" s="68" t="s">
        <v>19</v>
      </c>
      <c r="D87" s="135">
        <v>0.1</v>
      </c>
      <c r="E87" s="45"/>
      <c r="F87" s="50">
        <f t="shared" si="2"/>
        <v>0</v>
      </c>
      <c r="G87"/>
    </row>
    <row r="88" spans="2:7" ht="48">
      <c r="B88" s="45" t="s">
        <v>13</v>
      </c>
      <c r="C88" s="68" t="s">
        <v>18</v>
      </c>
      <c r="D88" s="15">
        <v>0.1</v>
      </c>
      <c r="E88" s="3"/>
      <c r="F88" s="18">
        <f t="shared" si="2"/>
        <v>0</v>
      </c>
      <c r="G88"/>
    </row>
    <row r="89" spans="2:7" ht="72">
      <c r="B89" s="45" t="s">
        <v>17</v>
      </c>
      <c r="C89" s="68" t="s">
        <v>71</v>
      </c>
      <c r="D89" s="72">
        <v>0.25</v>
      </c>
      <c r="E89" s="73"/>
      <c r="F89" s="74">
        <f t="shared" si="2"/>
        <v>0</v>
      </c>
      <c r="G89"/>
    </row>
    <row r="90" spans="2:7">
      <c r="B90"/>
      <c r="C90" s="16" t="s">
        <v>14</v>
      </c>
      <c r="D90" s="136">
        <f>SUM(D78:D89)</f>
        <v>1</v>
      </c>
      <c r="E90" s="21"/>
      <c r="F90" s="22">
        <f>SUM(F83:F89)</f>
        <v>0</v>
      </c>
      <c r="G90"/>
    </row>
    <row r="91" spans="2:7">
      <c r="B91"/>
      <c r="C91" s="204" t="s">
        <v>20</v>
      </c>
      <c r="D91" s="205"/>
      <c r="E91" s="205"/>
      <c r="F91" s="206"/>
      <c r="G91"/>
    </row>
    <row r="92" spans="2:7">
      <c r="B92"/>
      <c r="C92" s="207"/>
      <c r="D92" s="208"/>
      <c r="E92" s="208"/>
      <c r="F92" s="209"/>
      <c r="G92"/>
    </row>
    <row r="93" spans="2:7">
      <c r="B93"/>
      <c r="C93" s="82"/>
      <c r="D93" s="83"/>
      <c r="E93" s="83"/>
      <c r="F93" s="84"/>
      <c r="G93"/>
    </row>
    <row r="94" spans="2:7">
      <c r="B94" s="10" t="s">
        <v>190</v>
      </c>
      <c r="C94" s="11" t="s">
        <v>238</v>
      </c>
      <c r="D94" s="12"/>
      <c r="E94" s="12"/>
      <c r="F94" s="12"/>
      <c r="G94"/>
    </row>
    <row r="95" spans="2:7" ht="36">
      <c r="B95"/>
      <c r="C95" s="14" t="s">
        <v>2</v>
      </c>
      <c r="D95" s="14" t="s">
        <v>3</v>
      </c>
      <c r="E95" s="14" t="s">
        <v>4</v>
      </c>
      <c r="F95" s="14" t="s">
        <v>5</v>
      </c>
      <c r="G95"/>
    </row>
    <row r="96" spans="2:7" ht="47.25" customHeight="1">
      <c r="B96" s="45" t="s">
        <v>6</v>
      </c>
      <c r="C96" s="68" t="s">
        <v>124</v>
      </c>
      <c r="D96" s="135">
        <v>0.5</v>
      </c>
      <c r="E96" s="134"/>
      <c r="F96" s="50">
        <f t="shared" ref="F96:F97" si="3">D96*E96</f>
        <v>0</v>
      </c>
      <c r="G96"/>
    </row>
    <row r="97" spans="1:7" ht="47.25" customHeight="1">
      <c r="B97" s="134" t="s">
        <v>8</v>
      </c>
      <c r="C97" s="68" t="s">
        <v>193</v>
      </c>
      <c r="D97" s="135">
        <v>0.5</v>
      </c>
      <c r="E97" s="134"/>
      <c r="F97" s="50">
        <f t="shared" si="3"/>
        <v>0</v>
      </c>
      <c r="G97" s="133"/>
    </row>
    <row r="98" spans="1:7">
      <c r="A98" s="9"/>
      <c r="B98" s="19"/>
      <c r="C98" s="16" t="s">
        <v>14</v>
      </c>
      <c r="D98" s="136">
        <f>SUM(D96:D97)</f>
        <v>1</v>
      </c>
      <c r="E98" s="137"/>
      <c r="F98" s="22">
        <f>SUM(F96:F97)</f>
        <v>0</v>
      </c>
    </row>
    <row r="99" spans="1:7">
      <c r="B99" s="2"/>
      <c r="C99" s="204" t="s">
        <v>20</v>
      </c>
      <c r="D99" s="205"/>
      <c r="E99" s="205"/>
      <c r="F99" s="206"/>
    </row>
    <row r="100" spans="1:7" ht="42.75" customHeight="1">
      <c r="B100" s="2"/>
      <c r="C100" s="207"/>
      <c r="D100" s="208"/>
      <c r="E100" s="208"/>
      <c r="F100" s="209"/>
    </row>
    <row r="101" spans="1:7">
      <c r="B101" s="2"/>
      <c r="C101" s="2"/>
      <c r="D101" s="2"/>
      <c r="E101" s="2"/>
      <c r="F101" s="2"/>
    </row>
    <row r="102" spans="1:7">
      <c r="B102" s="2"/>
      <c r="C102" s="2"/>
      <c r="D102" s="2"/>
      <c r="E102" s="2"/>
      <c r="F102" s="2"/>
    </row>
    <row r="103" spans="1:7">
      <c r="B103" s="2"/>
      <c r="C103" s="24"/>
      <c r="D103" s="24"/>
      <c r="E103" s="24"/>
      <c r="F103" s="24"/>
    </row>
    <row r="104" spans="1:7">
      <c r="B104" s="143" t="s">
        <v>192</v>
      </c>
      <c r="C104" s="142"/>
      <c r="D104" s="132"/>
      <c r="E104" s="132"/>
      <c r="F104" s="132"/>
    </row>
    <row r="105" spans="1:7">
      <c r="B105" s="2"/>
      <c r="C105" s="2"/>
      <c r="D105" s="2"/>
      <c r="E105" s="2"/>
      <c r="F105" s="2"/>
    </row>
    <row r="106" spans="1:7">
      <c r="B106"/>
      <c r="C106" s="17" t="s">
        <v>21</v>
      </c>
      <c r="D106" s="17" t="s">
        <v>22</v>
      </c>
      <c r="E106" s="17" t="s">
        <v>23</v>
      </c>
      <c r="F106" s="17" t="s">
        <v>24</v>
      </c>
    </row>
    <row r="107" spans="1:7">
      <c r="B107"/>
      <c r="C107" s="7" t="s">
        <v>25</v>
      </c>
      <c r="D107" s="135">
        <v>0.2</v>
      </c>
      <c r="E107" s="25">
        <f>F65</f>
        <v>0</v>
      </c>
      <c r="F107" s="18">
        <f>D107*E107</f>
        <v>0</v>
      </c>
    </row>
    <row r="108" spans="1:7">
      <c r="B108"/>
      <c r="C108" s="7" t="s">
        <v>239</v>
      </c>
      <c r="D108" s="135">
        <v>0.2</v>
      </c>
      <c r="E108" s="25">
        <f>F77</f>
        <v>0</v>
      </c>
      <c r="F108" s="18">
        <f t="shared" ref="F108:F110" si="4">D108*E108</f>
        <v>0</v>
      </c>
    </row>
    <row r="109" spans="1:7">
      <c r="B109"/>
      <c r="C109" s="7" t="s">
        <v>26</v>
      </c>
      <c r="D109" s="135">
        <v>0.5</v>
      </c>
      <c r="E109" s="25">
        <f>F90</f>
        <v>0</v>
      </c>
      <c r="F109" s="18">
        <f t="shared" si="4"/>
        <v>0</v>
      </c>
    </row>
    <row r="110" spans="1:7">
      <c r="B110"/>
      <c r="C110" s="138" t="s">
        <v>240</v>
      </c>
      <c r="D110" s="135">
        <v>0.1</v>
      </c>
      <c r="E110" s="139">
        <f>F98</f>
        <v>0</v>
      </c>
      <c r="F110" s="18">
        <f t="shared" si="4"/>
        <v>0</v>
      </c>
    </row>
    <row r="111" spans="1:7">
      <c r="A111" s="9"/>
      <c r="C111" s="26" t="s">
        <v>27</v>
      </c>
      <c r="D111" s="140">
        <f>SUM(D107:D110)</f>
        <v>1</v>
      </c>
      <c r="E111" s="29"/>
      <c r="F111" s="30">
        <f>SUM(F107:F110)</f>
        <v>0</v>
      </c>
      <c r="G111" s="9"/>
    </row>
    <row r="112" spans="1:7">
      <c r="A112" s="9"/>
      <c r="B112" s="31"/>
      <c r="C112" s="9"/>
      <c r="D112" s="32"/>
      <c r="E112" s="33"/>
      <c r="F112" s="34"/>
      <c r="G112" s="9"/>
    </row>
    <row r="113" spans="1:7">
      <c r="B113" s="201" t="s">
        <v>150</v>
      </c>
      <c r="C113" s="201"/>
      <c r="D113" s="201"/>
      <c r="E113" s="201"/>
      <c r="F113" s="201"/>
      <c r="G113" s="9"/>
    </row>
    <row r="114" spans="1:7">
      <c r="B114" s="35"/>
      <c r="C114" s="35"/>
      <c r="D114" s="35"/>
      <c r="E114" s="35"/>
      <c r="F114" s="35"/>
      <c r="G114" s="9"/>
    </row>
    <row r="115" spans="1:7" ht="60.75" customHeight="1">
      <c r="B115" s="202" t="s">
        <v>159</v>
      </c>
      <c r="C115" s="202"/>
      <c r="D115" s="202"/>
      <c r="E115" s="202"/>
      <c r="F115" s="202"/>
      <c r="G115" s="55"/>
    </row>
    <row r="116" spans="1:7">
      <c r="B116" s="35"/>
      <c r="C116" s="35"/>
      <c r="D116" s="35"/>
      <c r="E116" s="35"/>
      <c r="F116" s="35"/>
      <c r="G116" s="55"/>
    </row>
    <row r="117" spans="1:7" ht="36">
      <c r="B117" s="43"/>
      <c r="C117" s="44" t="s">
        <v>2</v>
      </c>
      <c r="D117" s="44" t="s">
        <v>3</v>
      </c>
      <c r="E117" s="44" t="s">
        <v>37</v>
      </c>
      <c r="F117" s="44" t="s">
        <v>5</v>
      </c>
      <c r="G117" s="55"/>
    </row>
    <row r="118" spans="1:7" ht="82.35" customHeight="1">
      <c r="A118" s="56">
        <v>1</v>
      </c>
      <c r="B118" s="45" t="s">
        <v>155</v>
      </c>
      <c r="C118" s="57" t="s">
        <v>51</v>
      </c>
      <c r="D118" s="47">
        <v>0.5</v>
      </c>
      <c r="E118" s="48"/>
      <c r="F118" s="45">
        <f>D118*E118</f>
        <v>0</v>
      </c>
      <c r="G118" s="55"/>
    </row>
    <row r="119" spans="1:7" ht="373.9" customHeight="1">
      <c r="A119" s="56">
        <v>4</v>
      </c>
      <c r="B119" s="45" t="s">
        <v>156</v>
      </c>
      <c r="C119" s="152" t="s">
        <v>231</v>
      </c>
      <c r="D119" s="47">
        <v>0.5</v>
      </c>
      <c r="E119" s="48"/>
      <c r="F119" s="45">
        <f>D119*E119</f>
        <v>0</v>
      </c>
      <c r="G119" s="55"/>
    </row>
    <row r="120" spans="1:7">
      <c r="B120" s="45"/>
      <c r="C120" s="46"/>
      <c r="D120" s="47">
        <f>SUM(D118:D119)</f>
        <v>1</v>
      </c>
      <c r="E120" s="48"/>
      <c r="F120" s="45">
        <f>SUM(F118:F119)</f>
        <v>0</v>
      </c>
      <c r="G120" s="55"/>
    </row>
    <row r="121" spans="1:7">
      <c r="A121"/>
      <c r="B121"/>
      <c r="C121" t="s">
        <v>40</v>
      </c>
      <c r="D121"/>
      <c r="E121"/>
      <c r="F121"/>
      <c r="G121"/>
    </row>
    <row r="122" spans="1:7" ht="45" customHeight="1">
      <c r="B122" s="41" t="s">
        <v>38</v>
      </c>
      <c r="C122" s="203" t="s">
        <v>154</v>
      </c>
      <c r="D122" s="203"/>
      <c r="E122" s="203"/>
      <c r="F122" s="203"/>
    </row>
    <row r="123" spans="1:7" ht="27.75" customHeight="1">
      <c r="A123" s="9"/>
      <c r="B123" s="31"/>
      <c r="C123" s="173" t="s">
        <v>230</v>
      </c>
      <c r="D123" s="173"/>
      <c r="E123" s="173"/>
      <c r="F123" s="173"/>
    </row>
    <row r="124" spans="1:7">
      <c r="A124" s="9"/>
      <c r="B124" s="174" t="s">
        <v>151</v>
      </c>
      <c r="C124" s="174"/>
      <c r="D124" s="174"/>
      <c r="E124" s="174"/>
      <c r="F124" s="174"/>
    </row>
    <row r="125" spans="1:7">
      <c r="B125" s="2"/>
      <c r="C125" s="2"/>
      <c r="D125" s="2"/>
      <c r="E125" s="2"/>
      <c r="F125" s="2"/>
    </row>
    <row r="126" spans="1:7" ht="30.6" customHeight="1">
      <c r="B126" s="175" t="s">
        <v>152</v>
      </c>
      <c r="C126" s="176"/>
      <c r="D126" s="176"/>
      <c r="E126" s="176"/>
      <c r="F126" s="176"/>
    </row>
    <row r="127" spans="1:7">
      <c r="B127" s="19"/>
      <c r="C127" s="2"/>
      <c r="D127" s="2"/>
      <c r="E127" s="2"/>
      <c r="F127" s="2"/>
    </row>
    <row r="128" spans="1:7" ht="51" customHeight="1">
      <c r="B128" s="177" t="s">
        <v>70</v>
      </c>
      <c r="C128" s="177"/>
      <c r="D128" s="177"/>
      <c r="E128" s="177"/>
      <c r="F128" s="177"/>
    </row>
    <row r="129" spans="2:10" ht="30" customHeight="1">
      <c r="B129" s="178" t="s">
        <v>54</v>
      </c>
      <c r="C129" s="179"/>
      <c r="D129" s="179"/>
      <c r="E129" s="179"/>
      <c r="F129" s="179"/>
    </row>
    <row r="130" spans="2:10" ht="59.45" customHeight="1">
      <c r="B130" s="14" t="s">
        <v>56</v>
      </c>
      <c r="C130" s="14" t="s">
        <v>55</v>
      </c>
      <c r="F130" s="2"/>
    </row>
    <row r="131" spans="2:10" ht="25.35" customHeight="1">
      <c r="B131" s="3"/>
      <c r="C131" s="49">
        <f>+IF(AND(B131&gt;=1,B131&lt;=4.9),-1,IF(AND(B131&gt;=5,B131&lt;=6.99),1,IF(AND(B131&gt;=7,B131&lt;=8.99),2,IF(AND(B131&gt;=9),3,IF(AND(B131=0),0)))))</f>
        <v>0</v>
      </c>
      <c r="F131" s="2"/>
    </row>
    <row r="132" spans="2:10" ht="66" customHeight="1">
      <c r="B132" s="172" t="s">
        <v>57</v>
      </c>
      <c r="C132" s="172"/>
      <c r="D132" s="172"/>
      <c r="E132" s="172"/>
      <c r="F132" s="172"/>
    </row>
    <row r="133" spans="2:10">
      <c r="B133" s="4" t="s">
        <v>153</v>
      </c>
      <c r="C133" s="5"/>
      <c r="D133" s="5"/>
      <c r="E133" s="5"/>
      <c r="F133" s="5"/>
    </row>
    <row r="134" spans="2:10" ht="15.75" thickBot="1">
      <c r="B134" s="2"/>
      <c r="C134" s="2"/>
      <c r="D134" s="2"/>
      <c r="E134" s="2"/>
      <c r="F134" s="2"/>
    </row>
    <row r="135" spans="2:10" ht="25.5" thickBot="1">
      <c r="B135" s="2"/>
      <c r="C135" s="2"/>
      <c r="D135" s="60" t="s">
        <v>22</v>
      </c>
      <c r="E135" s="61" t="s">
        <v>53</v>
      </c>
      <c r="J135" s="40"/>
    </row>
    <row r="136" spans="2:10">
      <c r="B136" s="2"/>
      <c r="C136" s="62" t="s">
        <v>41</v>
      </c>
      <c r="D136" s="63">
        <f>+IF(B131&gt;0.1,0.7,0.7)</f>
        <v>0.7</v>
      </c>
      <c r="E136" s="64">
        <f>D136*F111</f>
        <v>0</v>
      </c>
      <c r="J136" s="40"/>
    </row>
    <row r="137" spans="2:10">
      <c r="B137" s="2"/>
      <c r="C137" s="65" t="s">
        <v>28</v>
      </c>
      <c r="D137" s="28">
        <v>0.2</v>
      </c>
      <c r="E137" s="58">
        <f>D137*F120</f>
        <v>0</v>
      </c>
      <c r="J137" s="40"/>
    </row>
    <row r="138" spans="2:10">
      <c r="B138" s="2"/>
      <c r="C138" s="66" t="s">
        <v>29</v>
      </c>
      <c r="D138" s="36">
        <v>0.1</v>
      </c>
      <c r="E138" s="58">
        <f>C131*D138</f>
        <v>0</v>
      </c>
      <c r="J138" s="40"/>
    </row>
    <row r="139" spans="2:10" ht="18.75">
      <c r="B139" s="42" t="s">
        <v>39</v>
      </c>
      <c r="C139" s="65" t="s">
        <v>30</v>
      </c>
      <c r="D139" s="28">
        <v>1</v>
      </c>
      <c r="E139" s="59">
        <f>SUM(E136:E138)</f>
        <v>0</v>
      </c>
      <c r="J139" s="40"/>
    </row>
    <row r="140" spans="2:10" ht="15.75" thickBot="1">
      <c r="B140" s="2"/>
      <c r="C140" s="67" t="s">
        <v>31</v>
      </c>
      <c r="D140" s="181" t="str">
        <f>+IF(OR(E139&lt;2.9),"No adjudicable","Adjudicable")</f>
        <v>No adjudicable</v>
      </c>
      <c r="E140" s="182"/>
      <c r="J140" s="40"/>
    </row>
    <row r="141" spans="2:10" ht="26.25" customHeight="1">
      <c r="B141" s="2"/>
      <c r="C141" s="183"/>
      <c r="D141" s="183"/>
      <c r="E141" s="183"/>
      <c r="F141" s="37"/>
      <c r="J141" s="40"/>
    </row>
    <row r="142" spans="2:10">
      <c r="B142" s="2"/>
      <c r="C142" s="2"/>
      <c r="D142" s="2"/>
      <c r="E142" s="2"/>
      <c r="F142" s="2"/>
      <c r="J142" s="40"/>
    </row>
    <row r="143" spans="2:10">
      <c r="B143" s="17" t="s">
        <v>32</v>
      </c>
      <c r="C143" s="17" t="s">
        <v>31</v>
      </c>
      <c r="D143" s="184" t="s">
        <v>0</v>
      </c>
      <c r="E143" s="185"/>
      <c r="F143" s="186"/>
      <c r="J143" s="40"/>
    </row>
    <row r="144" spans="2:10" ht="61.9" customHeight="1">
      <c r="B144" s="3" t="s">
        <v>127</v>
      </c>
      <c r="C144" s="38" t="s">
        <v>33</v>
      </c>
      <c r="D144" s="187" t="s">
        <v>158</v>
      </c>
      <c r="E144" s="188"/>
      <c r="F144" s="189"/>
      <c r="J144" s="40"/>
    </row>
    <row r="145" spans="2:10" ht="73.900000000000006" customHeight="1">
      <c r="B145" s="151" t="s">
        <v>232</v>
      </c>
      <c r="C145" s="38" t="s">
        <v>34</v>
      </c>
      <c r="D145" s="190" t="s">
        <v>35</v>
      </c>
      <c r="E145" s="191"/>
      <c r="F145" s="192"/>
    </row>
    <row r="146" spans="2:10">
      <c r="B146" s="39"/>
      <c r="C146" s="39"/>
      <c r="D146" s="39"/>
      <c r="E146" s="39"/>
      <c r="F146" s="39"/>
    </row>
    <row r="147" spans="2:10">
      <c r="B147" s="39"/>
      <c r="C147" s="39"/>
      <c r="D147" s="39"/>
      <c r="E147" s="39"/>
      <c r="F147" s="39"/>
    </row>
    <row r="148" spans="2:10">
      <c r="B148" s="2"/>
      <c r="C148" s="2"/>
      <c r="D148" s="193"/>
      <c r="E148" s="180"/>
      <c r="F148" s="194"/>
    </row>
    <row r="149" spans="2:10">
      <c r="B149" s="2"/>
      <c r="C149" s="2"/>
      <c r="D149" s="195"/>
      <c r="E149" s="196"/>
      <c r="F149" s="197"/>
    </row>
    <row r="150" spans="2:10" s="1" customFormat="1">
      <c r="B150" s="2"/>
      <c r="C150" s="2"/>
      <c r="D150" s="198"/>
      <c r="E150" s="199"/>
      <c r="F150" s="200"/>
      <c r="H150"/>
      <c r="I150"/>
      <c r="J150"/>
    </row>
    <row r="151" spans="2:10" s="1" customFormat="1">
      <c r="B151" s="2"/>
      <c r="C151" s="2"/>
      <c r="D151" s="180" t="s">
        <v>36</v>
      </c>
      <c r="E151" s="180"/>
      <c r="F151" s="180"/>
      <c r="H151"/>
      <c r="I151"/>
      <c r="J151"/>
    </row>
    <row r="152" spans="2:10" s="1" customFormat="1">
      <c r="B152" s="2"/>
      <c r="C152" s="2"/>
      <c r="D152" s="2"/>
      <c r="E152" s="2"/>
      <c r="F152" s="2"/>
      <c r="H152"/>
      <c r="I152"/>
      <c r="J152"/>
    </row>
    <row r="153" spans="2:10" s="1" customFormat="1">
      <c r="B153" s="2"/>
      <c r="C153" s="2"/>
      <c r="D153" s="2"/>
      <c r="E153" s="2"/>
      <c r="F153" s="2"/>
      <c r="H153"/>
      <c r="I153"/>
      <c r="J153"/>
    </row>
  </sheetData>
  <protectedRanges>
    <protectedRange sqref="D140" name="Rango8"/>
    <protectedRange sqref="E59:E64 E71:E76 E83:E89 E96:E97" name="Rango2"/>
    <protectedRange sqref="E40:F47 C40:D41 C42 C43:D44 C45 C46:D47" name="Rango1"/>
    <protectedRange sqref="C66 C78 C99 D148 C91" name="Rango3_1"/>
    <protectedRange sqref="B132" name="Rango4"/>
    <protectedRange sqref="A99:F100 C91:F93" name="Rango11"/>
    <protectedRange sqref="G75 A78:F79 G79:G101" name="Rango12"/>
    <protectedRange sqref="A66:G67" name="Rango13"/>
    <protectedRange sqref="D121" name="Rango7_1"/>
    <protectedRange sqref="D122" name="Rango7_2"/>
    <protectedRange sqref="B131" name="Rango4_1"/>
    <protectedRange sqref="D118:E118 D119:D120 E119" name="Rango7_3"/>
  </protectedRanges>
  <mergeCells count="33">
    <mergeCell ref="B113:F113"/>
    <mergeCell ref="B115:F115"/>
    <mergeCell ref="C122:F122"/>
    <mergeCell ref="C91:F92"/>
    <mergeCell ref="G63:G64"/>
    <mergeCell ref="C66:F67"/>
    <mergeCell ref="C78:F79"/>
    <mergeCell ref="C99:F100"/>
    <mergeCell ref="D151:F151"/>
    <mergeCell ref="D140:E140"/>
    <mergeCell ref="C141:E141"/>
    <mergeCell ref="D143:F143"/>
    <mergeCell ref="D144:F144"/>
    <mergeCell ref="D145:F145"/>
    <mergeCell ref="D148:F150"/>
    <mergeCell ref="B132:F132"/>
    <mergeCell ref="C123:F123"/>
    <mergeCell ref="B124:F124"/>
    <mergeCell ref="B126:F126"/>
    <mergeCell ref="B128:F128"/>
    <mergeCell ref="B129:F129"/>
    <mergeCell ref="D40:F40"/>
    <mergeCell ref="D43:F43"/>
    <mergeCell ref="D46:F46"/>
    <mergeCell ref="D47:F47"/>
    <mergeCell ref="D41:F41"/>
    <mergeCell ref="D42:F42"/>
    <mergeCell ref="D44:F44"/>
    <mergeCell ref="C51:D51"/>
    <mergeCell ref="C52:D52"/>
    <mergeCell ref="C53:D53"/>
    <mergeCell ref="B55:F55"/>
    <mergeCell ref="D45:F45"/>
  </mergeCells>
  <conditionalFormatting sqref="D140">
    <cfRule type="cellIs" dxfId="4" priority="6" operator="equal">
      <formula>"No adjudicable"</formula>
    </cfRule>
  </conditionalFormatting>
  <conditionalFormatting sqref="E51">
    <cfRule type="cellIs" dxfId="3" priority="2" operator="equal">
      <formula>"NO"</formula>
    </cfRule>
    <cfRule type="cellIs" dxfId="2" priority="4" operator="equal">
      <formula>"SI"</formula>
    </cfRule>
  </conditionalFormatting>
  <conditionalFormatting sqref="E52">
    <cfRule type="cellIs" dxfId="1" priority="1" operator="equal">
      <formula>"SI"</formula>
    </cfRule>
    <cfRule type="cellIs" dxfId="0" priority="3" operator="equal">
      <formula>"NO"</formula>
    </cfRule>
  </conditionalFormatting>
  <dataValidations count="5">
    <dataValidation type="list" allowBlank="1" showInputMessage="1" showErrorMessage="1" sqref="E118">
      <formula1>A118:A119</formula1>
    </dataValidation>
    <dataValidation type="decimal" allowBlank="1" showInputMessage="1" showErrorMessage="1" sqref="B131">
      <formula1>0</formula1>
      <formula2>10</formula2>
    </dataValidation>
    <dataValidation type="whole" allowBlank="1" showInputMessage="1" showErrorMessage="1" sqref="E59:E64 E71:E76 E83:E89 E96:E97">
      <formula1>1</formula1>
      <formula2>4</formula2>
    </dataValidation>
    <dataValidation type="list" allowBlank="1" showInputMessage="1" showErrorMessage="1" sqref="E119">
      <formula1>$A$118:$A$119</formula1>
    </dataValidation>
    <dataValidation type="list" allowBlank="1" showInputMessage="1" showErrorMessage="1" sqref="E51:E53">
      <formula1>$B$51:$B$52</formula1>
    </dataValidation>
  </dataValidations>
  <pageMargins left="0.25" right="0.25" top="0.75" bottom="0.75" header="0.3" footer="0.3"/>
  <pageSetup paperSize="14" scale="85" orientation="portrait" r:id="rId1"/>
  <rowBreaks count="4" manualBreakCount="4">
    <brk id="53" max="5" man="1"/>
    <brk id="80" max="5" man="1"/>
    <brk id="112" max="5" man="1"/>
    <brk id="12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72"/>
  <sheetViews>
    <sheetView zoomScale="90" zoomScaleNormal="90" zoomScaleSheetLayoutView="125" workbookViewId="0">
      <selection activeCell="B59" sqref="B59"/>
    </sheetView>
  </sheetViews>
  <sheetFormatPr baseColWidth="10" defaultColWidth="11.42578125" defaultRowHeight="15"/>
  <cols>
    <col min="1" max="1" width="7.140625" style="89" customWidth="1"/>
    <col min="2" max="2" width="58.28515625" style="77" customWidth="1"/>
    <col min="3" max="3" width="29.7109375" style="77" customWidth="1"/>
    <col min="4" max="4" width="29.140625" style="77" customWidth="1"/>
    <col min="5" max="5" width="28" style="77" customWidth="1"/>
    <col min="6" max="6" width="38.42578125" style="77" customWidth="1"/>
    <col min="7" max="16384" width="11.42578125" style="79"/>
  </cols>
  <sheetData>
    <row r="9" spans="1:6" ht="22.35" customHeight="1"/>
    <row r="10" spans="1:6">
      <c r="A10" s="80" t="s">
        <v>164</v>
      </c>
    </row>
    <row r="11" spans="1:6" ht="15.75" thickBot="1"/>
    <row r="12" spans="1:6" ht="15.75" thickBot="1">
      <c r="A12" s="100" t="s">
        <v>42</v>
      </c>
      <c r="B12" s="101" t="s">
        <v>2</v>
      </c>
      <c r="C12" s="101">
        <v>1</v>
      </c>
      <c r="D12" s="101">
        <v>2</v>
      </c>
      <c r="E12" s="101">
        <v>3</v>
      </c>
      <c r="F12" s="102">
        <v>4</v>
      </c>
    </row>
    <row r="13" spans="1:6" ht="229.5" customHeight="1">
      <c r="A13" s="97" t="s">
        <v>166</v>
      </c>
      <c r="B13" s="98" t="s">
        <v>43</v>
      </c>
      <c r="C13" s="99" t="s">
        <v>203</v>
      </c>
      <c r="D13" s="99" t="s">
        <v>204</v>
      </c>
      <c r="E13" s="99" t="s">
        <v>205</v>
      </c>
      <c r="F13" s="150" t="s">
        <v>202</v>
      </c>
    </row>
    <row r="14" spans="1:6" s="69" customFormat="1" ht="203.25" customHeight="1">
      <c r="A14" s="97" t="s">
        <v>167</v>
      </c>
      <c r="B14" s="92" t="s">
        <v>79</v>
      </c>
      <c r="C14" s="92" t="s">
        <v>165</v>
      </c>
      <c r="D14" s="103" t="s">
        <v>207</v>
      </c>
      <c r="E14" s="103" t="s">
        <v>206</v>
      </c>
      <c r="F14" s="94" t="s">
        <v>80</v>
      </c>
    </row>
    <row r="15" spans="1:6" s="69" customFormat="1" ht="60">
      <c r="A15" s="97" t="s">
        <v>168</v>
      </c>
      <c r="B15" s="92" t="s">
        <v>10</v>
      </c>
      <c r="C15" s="92" t="s">
        <v>81</v>
      </c>
      <c r="D15" s="92" t="s">
        <v>82</v>
      </c>
      <c r="E15" s="92" t="s">
        <v>208</v>
      </c>
      <c r="F15" s="94" t="s">
        <v>83</v>
      </c>
    </row>
    <row r="16" spans="1:6" s="69" customFormat="1" ht="174" customHeight="1">
      <c r="A16" s="97" t="s">
        <v>169</v>
      </c>
      <c r="B16" s="92" t="s">
        <v>104</v>
      </c>
      <c r="C16" s="92" t="s">
        <v>105</v>
      </c>
      <c r="D16" s="92" t="s">
        <v>106</v>
      </c>
      <c r="E16" s="92" t="s">
        <v>107</v>
      </c>
      <c r="F16" s="94" t="s">
        <v>108</v>
      </c>
    </row>
    <row r="17" spans="1:6" s="69" customFormat="1" ht="135">
      <c r="A17" s="97" t="s">
        <v>170</v>
      </c>
      <c r="B17" s="92" t="s">
        <v>157</v>
      </c>
      <c r="C17" s="92" t="s">
        <v>162</v>
      </c>
      <c r="D17" s="92" t="s">
        <v>209</v>
      </c>
      <c r="E17" s="92" t="s">
        <v>210</v>
      </c>
      <c r="F17" s="94" t="s">
        <v>211</v>
      </c>
    </row>
    <row r="18" spans="1:6" s="69" customFormat="1" ht="127.7" customHeight="1" thickBot="1">
      <c r="A18" s="97" t="s">
        <v>171</v>
      </c>
      <c r="B18" s="95" t="s">
        <v>52</v>
      </c>
      <c r="C18" s="95" t="s">
        <v>84</v>
      </c>
      <c r="D18" s="95" t="s">
        <v>85</v>
      </c>
      <c r="E18" s="95" t="s">
        <v>86</v>
      </c>
      <c r="F18" s="96" t="s">
        <v>87</v>
      </c>
    </row>
    <row r="19" spans="1:6" s="69" customFormat="1">
      <c r="A19" s="89"/>
      <c r="B19" s="77"/>
      <c r="C19" s="77"/>
      <c r="D19" s="77"/>
      <c r="E19" s="77"/>
      <c r="F19" s="77"/>
    </row>
    <row r="20" spans="1:6" s="69" customFormat="1" ht="17.25">
      <c r="A20" s="90" t="s">
        <v>163</v>
      </c>
      <c r="B20" s="77"/>
      <c r="C20" s="77"/>
      <c r="D20" s="77"/>
      <c r="E20" s="77"/>
      <c r="F20" s="77"/>
    </row>
    <row r="21" spans="1:6" s="69" customFormat="1">
      <c r="A21" s="89"/>
      <c r="B21" s="77"/>
      <c r="C21" s="77"/>
      <c r="D21" s="77"/>
      <c r="E21" s="77"/>
      <c r="F21" s="77"/>
    </row>
    <row r="22" spans="1:6" s="69" customFormat="1">
      <c r="A22" s="80" t="s">
        <v>241</v>
      </c>
      <c r="B22" s="77"/>
      <c r="C22" s="77"/>
      <c r="D22" s="77"/>
      <c r="E22" s="77"/>
      <c r="F22" s="77"/>
    </row>
    <row r="23" spans="1:6" s="69" customFormat="1" ht="15.75" thickBot="1">
      <c r="A23" s="89"/>
      <c r="B23" s="77"/>
      <c r="C23" s="77"/>
      <c r="D23" s="77"/>
      <c r="E23" s="77"/>
      <c r="F23" s="77"/>
    </row>
    <row r="24" spans="1:6" s="69" customFormat="1" ht="15.75" thickBot="1">
      <c r="A24" s="118" t="s">
        <v>42</v>
      </c>
      <c r="B24" s="119" t="s">
        <v>2</v>
      </c>
      <c r="C24" s="119">
        <v>1</v>
      </c>
      <c r="D24" s="119">
        <v>2</v>
      </c>
      <c r="E24" s="119">
        <v>3</v>
      </c>
      <c r="F24" s="120">
        <v>4</v>
      </c>
    </row>
    <row r="25" spans="1:6" s="69" customFormat="1" ht="90.75" customHeight="1">
      <c r="A25" s="115" t="s">
        <v>172</v>
      </c>
      <c r="B25" s="116" t="s">
        <v>74</v>
      </c>
      <c r="C25" s="116" t="s">
        <v>112</v>
      </c>
      <c r="D25" s="116" t="s">
        <v>111</v>
      </c>
      <c r="E25" s="116" t="s">
        <v>110</v>
      </c>
      <c r="F25" s="117" t="s">
        <v>109</v>
      </c>
    </row>
    <row r="26" spans="1:6" s="69" customFormat="1" ht="105">
      <c r="A26" s="115" t="s">
        <v>173</v>
      </c>
      <c r="B26" s="103" t="s">
        <v>16</v>
      </c>
      <c r="C26" s="103" t="s">
        <v>212</v>
      </c>
      <c r="D26" s="103" t="s">
        <v>213</v>
      </c>
      <c r="E26" s="103" t="s">
        <v>214</v>
      </c>
      <c r="F26" s="109" t="s">
        <v>215</v>
      </c>
    </row>
    <row r="27" spans="1:6" s="69" customFormat="1" ht="105">
      <c r="A27" s="115" t="s">
        <v>174</v>
      </c>
      <c r="B27" s="103" t="s">
        <v>61</v>
      </c>
      <c r="C27" s="103" t="s">
        <v>161</v>
      </c>
      <c r="D27" s="103" t="s">
        <v>88</v>
      </c>
      <c r="E27" s="103" t="s">
        <v>89</v>
      </c>
      <c r="F27" s="109" t="s">
        <v>90</v>
      </c>
    </row>
    <row r="28" spans="1:6" s="69" customFormat="1" ht="185.1" customHeight="1">
      <c r="A28" s="115" t="s">
        <v>175</v>
      </c>
      <c r="B28" s="104" t="s">
        <v>62</v>
      </c>
      <c r="C28" s="105" t="s">
        <v>216</v>
      </c>
      <c r="D28" s="104" t="s">
        <v>218</v>
      </c>
      <c r="E28" s="104" t="s">
        <v>217</v>
      </c>
      <c r="F28" s="104" t="s">
        <v>219</v>
      </c>
    </row>
    <row r="29" spans="1:6" s="69" customFormat="1" ht="165">
      <c r="A29" s="115" t="s">
        <v>176</v>
      </c>
      <c r="B29" s="106" t="s">
        <v>63</v>
      </c>
      <c r="C29" s="105" t="s">
        <v>64</v>
      </c>
      <c r="D29" s="104" t="s">
        <v>220</v>
      </c>
      <c r="E29" s="104" t="s">
        <v>221</v>
      </c>
      <c r="F29" s="104" t="s">
        <v>222</v>
      </c>
    </row>
    <row r="30" spans="1:6" s="69" customFormat="1" ht="174.95" customHeight="1" thickBot="1">
      <c r="A30" s="115" t="s">
        <v>177</v>
      </c>
      <c r="B30" s="113" t="s">
        <v>60</v>
      </c>
      <c r="C30" s="114" t="s">
        <v>65</v>
      </c>
      <c r="D30" s="104" t="s">
        <v>223</v>
      </c>
      <c r="E30" s="104" t="s">
        <v>224</v>
      </c>
      <c r="F30" s="104" t="s">
        <v>225</v>
      </c>
    </row>
    <row r="32" spans="1:6" s="69" customFormat="1">
      <c r="A32" s="80" t="s">
        <v>178</v>
      </c>
      <c r="B32" s="77"/>
      <c r="C32" s="77"/>
      <c r="D32" s="77"/>
      <c r="E32" s="77"/>
      <c r="F32" s="77"/>
    </row>
    <row r="33" spans="1:6" s="69" customFormat="1" ht="15.75" thickBot="1">
      <c r="A33" s="89"/>
      <c r="B33" s="77"/>
      <c r="C33" s="77"/>
      <c r="D33" s="77"/>
      <c r="E33" s="77"/>
      <c r="F33" s="77"/>
    </row>
    <row r="34" spans="1:6" s="69" customFormat="1" ht="15.75" thickBot="1">
      <c r="A34" s="118" t="s">
        <v>42</v>
      </c>
      <c r="B34" s="119" t="s">
        <v>2</v>
      </c>
      <c r="C34" s="119">
        <v>1</v>
      </c>
      <c r="D34" s="119">
        <v>2</v>
      </c>
      <c r="E34" s="119">
        <v>3</v>
      </c>
      <c r="F34" s="120">
        <v>4</v>
      </c>
    </row>
    <row r="35" spans="1:6" s="69" customFormat="1" ht="99.6" customHeight="1">
      <c r="A35" s="115" t="s">
        <v>179</v>
      </c>
      <c r="B35" s="116" t="s">
        <v>160</v>
      </c>
      <c r="C35" s="116" t="s">
        <v>113</v>
      </c>
      <c r="D35" s="116" t="s">
        <v>114</v>
      </c>
      <c r="E35" s="116" t="s">
        <v>115</v>
      </c>
      <c r="F35" s="117" t="s">
        <v>116</v>
      </c>
    </row>
    <row r="36" spans="1:6" s="69" customFormat="1" ht="75.95" customHeight="1">
      <c r="A36" s="108" t="s">
        <v>180</v>
      </c>
      <c r="B36" s="103" t="s">
        <v>66</v>
      </c>
      <c r="C36" s="103" t="s">
        <v>117</v>
      </c>
      <c r="D36" s="103" t="s">
        <v>118</v>
      </c>
      <c r="E36" s="103" t="s">
        <v>91</v>
      </c>
      <c r="F36" s="109" t="s">
        <v>92</v>
      </c>
    </row>
    <row r="37" spans="1:6" s="69" customFormat="1" ht="111.95" customHeight="1">
      <c r="A37" s="108" t="s">
        <v>181</v>
      </c>
      <c r="B37" s="103" t="s">
        <v>44</v>
      </c>
      <c r="C37" s="103" t="s">
        <v>99</v>
      </c>
      <c r="D37" s="103" t="s">
        <v>100</v>
      </c>
      <c r="E37" s="103" t="s">
        <v>101</v>
      </c>
      <c r="F37" s="109" t="s">
        <v>102</v>
      </c>
    </row>
    <row r="38" spans="1:6" s="69" customFormat="1" ht="143.1" customHeight="1">
      <c r="A38" s="108" t="s">
        <v>182</v>
      </c>
      <c r="B38" s="103" t="s">
        <v>69</v>
      </c>
      <c r="C38" s="93" t="s">
        <v>72</v>
      </c>
      <c r="D38" s="93" t="s">
        <v>226</v>
      </c>
      <c r="E38" s="93" t="s">
        <v>121</v>
      </c>
      <c r="F38" s="121" t="s">
        <v>73</v>
      </c>
    </row>
    <row r="39" spans="1:6" s="69" customFormat="1" ht="126" customHeight="1">
      <c r="A39" s="108" t="s">
        <v>183</v>
      </c>
      <c r="B39" s="103" t="s">
        <v>45</v>
      </c>
      <c r="C39" s="93" t="s">
        <v>122</v>
      </c>
      <c r="D39" s="93" t="s">
        <v>227</v>
      </c>
      <c r="E39" s="93" t="s">
        <v>228</v>
      </c>
      <c r="F39" s="121" t="s">
        <v>123</v>
      </c>
    </row>
    <row r="40" spans="1:6" s="69" customFormat="1" ht="147" customHeight="1">
      <c r="A40" s="108" t="s">
        <v>184</v>
      </c>
      <c r="B40" s="103" t="s">
        <v>18</v>
      </c>
      <c r="C40" s="103" t="s">
        <v>93</v>
      </c>
      <c r="D40" s="103" t="s">
        <v>94</v>
      </c>
      <c r="E40" s="103" t="s">
        <v>95</v>
      </c>
      <c r="F40" s="109" t="s">
        <v>96</v>
      </c>
    </row>
    <row r="41" spans="1:6" s="69" customFormat="1" ht="120">
      <c r="A41" s="108" t="s">
        <v>185</v>
      </c>
      <c r="B41" s="103" t="s">
        <v>75</v>
      </c>
      <c r="C41" s="103" t="s">
        <v>97</v>
      </c>
      <c r="D41" s="103" t="s">
        <v>98</v>
      </c>
      <c r="E41" s="103" t="s">
        <v>119</v>
      </c>
      <c r="F41" s="109" t="s">
        <v>120</v>
      </c>
    </row>
    <row r="42" spans="1:6" s="69" customFormat="1"/>
    <row r="43" spans="1:6" s="69" customFormat="1">
      <c r="A43" s="144" t="s">
        <v>242</v>
      </c>
      <c r="B43" s="145"/>
      <c r="C43" s="145"/>
      <c r="D43" s="145"/>
      <c r="E43" s="145"/>
      <c r="F43" s="145"/>
    </row>
    <row r="44" spans="1:6" s="69" customFormat="1" ht="15.75" thickBot="1">
      <c r="A44" s="145"/>
      <c r="B44" s="145"/>
      <c r="C44" s="145"/>
      <c r="D44" s="145"/>
      <c r="E44" s="145"/>
      <c r="F44" s="145"/>
    </row>
    <row r="45" spans="1:6" s="69" customFormat="1" ht="15.75" thickBot="1">
      <c r="A45" s="147"/>
      <c r="B45" s="148" t="s">
        <v>2</v>
      </c>
      <c r="C45" s="148">
        <v>1</v>
      </c>
      <c r="D45" s="148">
        <v>2</v>
      </c>
      <c r="E45" s="148">
        <v>3</v>
      </c>
      <c r="F45" s="149">
        <v>4</v>
      </c>
    </row>
    <row r="46" spans="1:6" s="69" customFormat="1" ht="83.1" customHeight="1">
      <c r="A46" s="146" t="s">
        <v>200</v>
      </c>
      <c r="B46" s="116" t="s">
        <v>195</v>
      </c>
      <c r="C46" s="116" t="s">
        <v>196</v>
      </c>
      <c r="D46" s="116" t="s">
        <v>197</v>
      </c>
      <c r="E46" s="116" t="s">
        <v>198</v>
      </c>
      <c r="F46" s="117" t="s">
        <v>199</v>
      </c>
    </row>
    <row r="47" spans="1:6" s="69" customFormat="1" ht="60.75" thickBot="1">
      <c r="A47" s="146" t="s">
        <v>201</v>
      </c>
      <c r="B47" s="122" t="s">
        <v>124</v>
      </c>
      <c r="C47" s="122" t="s">
        <v>125</v>
      </c>
      <c r="D47" s="122" t="s">
        <v>126</v>
      </c>
      <c r="E47" s="122" t="s">
        <v>76</v>
      </c>
      <c r="F47" s="123" t="s">
        <v>77</v>
      </c>
    </row>
    <row r="48" spans="1:6" s="69" customFormat="1">
      <c r="A48" s="91"/>
      <c r="B48" s="78"/>
      <c r="C48" s="78"/>
      <c r="D48" s="78"/>
      <c r="E48" s="78"/>
      <c r="F48" s="78"/>
    </row>
    <row r="49" spans="1:6" s="69" customFormat="1" ht="19.350000000000001" customHeight="1">
      <c r="A49" s="226" t="s">
        <v>46</v>
      </c>
      <c r="B49" s="226"/>
      <c r="C49" s="226"/>
      <c r="D49" s="78"/>
      <c r="E49" s="78"/>
      <c r="F49" s="78"/>
    </row>
    <row r="50" spans="1:6" s="69" customFormat="1" ht="42" customHeight="1">
      <c r="A50" s="227" t="s">
        <v>47</v>
      </c>
      <c r="B50" s="227"/>
      <c r="C50" s="227"/>
      <c r="D50" s="227"/>
      <c r="E50" s="227"/>
      <c r="F50" s="78"/>
    </row>
    <row r="51" spans="1:6" s="69" customFormat="1" ht="20.100000000000001" customHeight="1">
      <c r="A51" s="228" t="s">
        <v>48</v>
      </c>
      <c r="B51" s="228"/>
      <c r="C51" s="228"/>
      <c r="D51" s="228"/>
      <c r="E51" s="228"/>
      <c r="F51" s="78"/>
    </row>
    <row r="52" spans="1:6" s="69" customFormat="1" ht="37.35" customHeight="1">
      <c r="A52" s="227" t="s">
        <v>49</v>
      </c>
      <c r="B52" s="227"/>
      <c r="C52" s="227"/>
      <c r="D52" s="227"/>
      <c r="E52" s="227"/>
      <c r="F52" s="227"/>
    </row>
    <row r="53" spans="1:6" s="69" customFormat="1" ht="2.1" customHeight="1">
      <c r="A53" s="227"/>
      <c r="B53" s="227"/>
      <c r="C53" s="227"/>
      <c r="D53" s="227"/>
      <c r="E53" s="227"/>
      <c r="F53" s="227"/>
    </row>
    <row r="55" spans="1:6">
      <c r="A55" s="81" t="s">
        <v>186</v>
      </c>
    </row>
    <row r="56" spans="1:6" ht="15.75" thickBot="1"/>
    <row r="57" spans="1:6">
      <c r="A57" s="107" t="s">
        <v>42</v>
      </c>
      <c r="B57" s="125" t="s">
        <v>2</v>
      </c>
      <c r="C57" s="125">
        <v>1</v>
      </c>
      <c r="D57" s="125">
        <v>2</v>
      </c>
      <c r="E57" s="125">
        <v>3</v>
      </c>
      <c r="F57" s="126">
        <v>4</v>
      </c>
    </row>
    <row r="58" spans="1:6" ht="207" customHeight="1">
      <c r="A58" s="110" t="s">
        <v>155</v>
      </c>
      <c r="B58" s="124" t="s">
        <v>51</v>
      </c>
      <c r="C58" s="93" t="s">
        <v>136</v>
      </c>
      <c r="D58" s="158" t="s">
        <v>50</v>
      </c>
      <c r="E58" s="158" t="s">
        <v>50</v>
      </c>
      <c r="F58" s="111" t="s">
        <v>137</v>
      </c>
    </row>
    <row r="59" spans="1:6" ht="409.15" customHeight="1" thickBot="1">
      <c r="A59" s="112" t="s">
        <v>156</v>
      </c>
      <c r="B59" s="157" t="s">
        <v>231</v>
      </c>
      <c r="C59" s="127" t="s">
        <v>103</v>
      </c>
      <c r="D59" s="128" t="s">
        <v>50</v>
      </c>
      <c r="E59" s="128" t="s">
        <v>50</v>
      </c>
      <c r="F59" s="129" t="s">
        <v>138</v>
      </c>
    </row>
    <row r="61" spans="1:6">
      <c r="A61" s="80" t="s">
        <v>187</v>
      </c>
    </row>
    <row r="63" spans="1:6">
      <c r="A63" s="224" t="s">
        <v>139</v>
      </c>
      <c r="B63" s="224"/>
      <c r="C63" s="224"/>
      <c r="D63" s="224"/>
      <c r="E63" s="224"/>
    </row>
    <row r="64" spans="1:6">
      <c r="A64" s="224"/>
      <c r="B64" s="224"/>
      <c r="C64" s="224"/>
      <c r="D64" s="224"/>
      <c r="E64" s="224"/>
    </row>
    <row r="65" spans="1:6">
      <c r="A65" s="224"/>
      <c r="B65" s="224"/>
      <c r="C65" s="224"/>
      <c r="D65" s="224"/>
      <c r="E65" s="224"/>
    </row>
    <row r="66" spans="1:6" ht="15.75" thickBot="1"/>
    <row r="67" spans="1:6">
      <c r="A67" s="107" t="s">
        <v>42</v>
      </c>
      <c r="B67" s="125" t="s">
        <v>2</v>
      </c>
      <c r="C67" s="125">
        <v>-1</v>
      </c>
      <c r="D67" s="125">
        <v>1</v>
      </c>
      <c r="E67" s="125">
        <v>2</v>
      </c>
      <c r="F67" s="126">
        <v>3</v>
      </c>
    </row>
    <row r="68" spans="1:6" ht="59.1" customHeight="1" thickBot="1">
      <c r="A68" s="112" t="s">
        <v>188</v>
      </c>
      <c r="B68" s="130" t="s">
        <v>140</v>
      </c>
      <c r="C68" s="128" t="s">
        <v>141</v>
      </c>
      <c r="D68" s="128" t="s">
        <v>142</v>
      </c>
      <c r="E68" s="128" t="s">
        <v>143</v>
      </c>
      <c r="F68" s="131" t="s">
        <v>144</v>
      </c>
    </row>
    <row r="71" spans="1:6">
      <c r="A71" s="225" t="s">
        <v>59</v>
      </c>
      <c r="B71" s="225"/>
      <c r="C71" s="225"/>
      <c r="D71" s="225"/>
      <c r="E71" s="225"/>
      <c r="F71" s="225"/>
    </row>
    <row r="72" spans="1:6" ht="39" customHeight="1">
      <c r="A72" s="223" t="s">
        <v>58</v>
      </c>
      <c r="B72" s="223"/>
      <c r="C72" s="223"/>
      <c r="D72" s="223"/>
      <c r="E72" s="223"/>
      <c r="F72" s="223"/>
    </row>
  </sheetData>
  <mergeCells count="7">
    <mergeCell ref="A72:F72"/>
    <mergeCell ref="A63:E65"/>
    <mergeCell ref="A71:F71"/>
    <mergeCell ref="A49:C49"/>
    <mergeCell ref="A50:E50"/>
    <mergeCell ref="A51:E51"/>
    <mergeCell ref="A52:F53"/>
  </mergeCells>
  <hyperlinks>
    <hyperlink ref="A49" location="_ftnref1" display="_ftnref1"/>
    <hyperlink ref="A71" location="_ftnref1" display="_ftnref1"/>
    <hyperlink ref="A71:F71" location="RUBRICA!_ftnref1" display="[1] Por modalidad se refiere a la oferta programática del Departamento de Protección , tal como PPF, PAD, PRM, PIE, PAS, PEE, PEC, PDEC, PDE, PRJ, y los centros residenciales RPM, REM-PER, RSP-PER, RLP-PER, RDG, RAD-PER, RDS/PRE/PRD, RPA, RMA-PER , o los "/>
  </hyperlink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rowBreaks count="5" manualBreakCount="5">
    <brk id="15" max="5" man="1"/>
    <brk id="26" max="5" man="1"/>
    <brk id="42" max="5" man="1"/>
    <brk id="54" max="5" man="1"/>
    <brk id="6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PAUTA</vt:lpstr>
      <vt:lpstr>RUBRICA</vt:lpstr>
      <vt:lpstr>RUBRICA!_ftn1</vt:lpstr>
      <vt:lpstr>RUBRICA!_ftnref1</vt:lpstr>
      <vt:lpstr>PAUTA!Área_de_impresión</vt:lpstr>
      <vt:lpstr>RUBRICA!Área_de_impresión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Gorigoitía Olguín Juan</dc:creator>
  <cp:lastModifiedBy>Gonzalez Valladares, Ana Maria</cp:lastModifiedBy>
  <cp:lastPrinted>2019-04-15T20:51:57Z</cp:lastPrinted>
  <dcterms:created xsi:type="dcterms:W3CDTF">2016-05-18T15:21:47Z</dcterms:created>
  <dcterms:modified xsi:type="dcterms:W3CDTF">2019-05-23T16:02:53Z</dcterms:modified>
</cp:coreProperties>
</file>