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ella\Desktop\2025\1er concurso\"/>
    </mc:Choice>
  </mc:AlternateContent>
  <bookViews>
    <workbookView xWindow="0" yWindow="0" windowWidth="28650" windowHeight="11670"/>
  </bookViews>
  <sheets>
    <sheet name="Pauta" sheetId="1" r:id="rId1"/>
    <sheet name="Caratula Resumen" sheetId="5" r:id="rId2"/>
    <sheet name="Acta" sheetId="6" r:id="rId3"/>
  </sheets>
  <definedNames>
    <definedName name="_xlnm.Print_Area" localSheetId="2">Acta!$A$1:$E$43</definedName>
    <definedName name="_xlnm.Print_Area" localSheetId="0">Pauta!$A$1:$E$114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20" i="6"/>
  <c r="C12" i="5"/>
  <c r="C10" i="5"/>
  <c r="C42" i="1"/>
  <c r="C81" i="1" l="1"/>
  <c r="C55" i="1"/>
  <c r="E67" i="1" l="1"/>
  <c r="E65" i="1"/>
  <c r="E66" i="1"/>
  <c r="C9" i="5"/>
  <c r="B18" i="6"/>
  <c r="B17" i="6"/>
  <c r="B15" i="6"/>
  <c r="C8" i="5"/>
  <c r="E41" i="1"/>
  <c r="E52" i="1"/>
  <c r="E53" i="1"/>
  <c r="E54" i="1"/>
  <c r="E78" i="1"/>
  <c r="E79" i="1"/>
  <c r="E80" i="1"/>
  <c r="C98" i="1"/>
  <c r="E68" i="1" l="1"/>
  <c r="E42" i="1"/>
  <c r="D94" i="1" s="1"/>
  <c r="E94" i="1" s="1"/>
  <c r="E81" i="1"/>
  <c r="D97" i="1" s="1"/>
  <c r="E97" i="1" s="1"/>
  <c r="E55" i="1"/>
  <c r="D95" i="1" s="1"/>
  <c r="E95" i="1" s="1"/>
  <c r="D96" i="1" l="1"/>
  <c r="E96" i="1" l="1"/>
  <c r="E98" i="1" s="1"/>
  <c r="B34" i="1" l="1"/>
  <c r="B23" i="6" s="1"/>
  <c r="C14" i="5"/>
</calcChain>
</file>

<file path=xl/sharedStrings.xml><?xml version="1.0" encoding="utf-8"?>
<sst xmlns="http://schemas.openxmlformats.org/spreadsheetml/2006/main" count="137" uniqueCount="100">
  <si>
    <t>1.-</t>
  </si>
  <si>
    <t>Ponderador %  (A)</t>
  </si>
  <si>
    <t>Puntaje   (B)</t>
  </si>
  <si>
    <t>DESCRIPTORES</t>
  </si>
  <si>
    <t>a</t>
  </si>
  <si>
    <t>b</t>
  </si>
  <si>
    <t>c</t>
  </si>
  <si>
    <t>SUMA DE LA COLUMNA C = CRITERIO 1</t>
  </si>
  <si>
    <t>2.-</t>
  </si>
  <si>
    <t>SUMA DE LA COLUMNA C = CRITERIO 2</t>
  </si>
  <si>
    <t>3.-</t>
  </si>
  <si>
    <t>SUMA DE LA COLUMNA C = CRITERIO 3</t>
  </si>
  <si>
    <t>4.-</t>
  </si>
  <si>
    <t>SUMA DE LA COLUMNA C = CRITERIO 4</t>
  </si>
  <si>
    <t>CRITERIOS</t>
  </si>
  <si>
    <t>Ponderación</t>
  </si>
  <si>
    <t xml:space="preserve">Puntaje  </t>
  </si>
  <si>
    <t>Cada descriptor tiene asignada una ponderación porcentual cuya suma es igual a 100 % (columna A).</t>
  </si>
  <si>
    <t>CODIGO</t>
  </si>
  <si>
    <t>I.   DATOS GENERALES</t>
  </si>
  <si>
    <t>El evaluador/a deberá realizar el siguiente procedimiento :</t>
  </si>
  <si>
    <t>El puntaje asignado por el/la evaluador/a se multiplica automáticamente por la columna A, y se obtiene el valor de cada descriptor. La suma de ellos dará el valor de cada criterio.</t>
  </si>
  <si>
    <t>Observaciones: fundamente brevemente la nota asignada</t>
  </si>
  <si>
    <t xml:space="preserve">Fortalezas   </t>
  </si>
  <si>
    <t>Debilidades</t>
  </si>
  <si>
    <t>INSTITUCION</t>
  </si>
  <si>
    <t xml:space="preserve">PUNTAJE FINAL  </t>
  </si>
  <si>
    <t xml:space="preserve"> </t>
  </si>
  <si>
    <t>MODALIDAD DE INTERVENCION:</t>
  </si>
  <si>
    <t>PUNTAJE</t>
  </si>
  <si>
    <t>CATEGORÍA</t>
  </si>
  <si>
    <t>DEFINICIÓN</t>
  </si>
  <si>
    <t>Deficiente</t>
  </si>
  <si>
    <t>Insuficiente</t>
  </si>
  <si>
    <t>Regular</t>
  </si>
  <si>
    <t>Bueno</t>
  </si>
  <si>
    <t>ESCALA DE PUNTAJES DE EVALUACION</t>
  </si>
  <si>
    <t xml:space="preserve">(% puntaje) (C) </t>
  </si>
  <si>
    <t>RESUMEN PORCENTAJES DE LOGRO EVALUACION</t>
  </si>
  <si>
    <t>INSTITUCIÓN</t>
  </si>
  <si>
    <t xml:space="preserve"> Evaluador Nacional</t>
  </si>
  <si>
    <t>SITUACION DE LA PROPUESTA</t>
  </si>
  <si>
    <t>EVALUADOR NACIONAL</t>
  </si>
  <si>
    <t xml:space="preserve">OBSERVACIONES GENERALES:   </t>
  </si>
  <si>
    <t xml:space="preserve">La propuesta se ajusta al presupuesto total presentado en las bases administrativas. </t>
  </si>
  <si>
    <t xml:space="preserve">Criterio 1: EVALUACIÓN OFERTA ECONÓMICA. </t>
  </si>
  <si>
    <t>Criterio 3: DIMENSIÓN EXPERIENCIA Y RECURSOS HUMANOS.</t>
  </si>
  <si>
    <t>Criterio 4: ORGANIZACIÓN DEL TRABAJO Y CRONOGRAMA DE ACTIVIDADES.</t>
  </si>
  <si>
    <t xml:space="preserve">Criterio 1 : EVALUACIÓN OFERTA ECONÓMICA (10%). </t>
  </si>
  <si>
    <t xml:space="preserve">PUNTAJE FINAL </t>
  </si>
  <si>
    <t xml:space="preserve">PUNTAJE TOTAL </t>
  </si>
  <si>
    <t xml:space="preserve">NOMBRE DE LA PROPUESTA </t>
  </si>
  <si>
    <t>NOMBRE DE LA PROPUESTA</t>
  </si>
  <si>
    <t>RESUMEN EVALUACION DE PROPUESTA</t>
  </si>
  <si>
    <t>ACTA DE EVALUACIÓN PROPUESTA</t>
  </si>
  <si>
    <t>PERIODO DE EVALUACION</t>
  </si>
  <si>
    <t>COMISIÓN EVALUADORA NACIONAL</t>
  </si>
  <si>
    <t>PROGRAMAS DE PROMOCIÓN</t>
  </si>
  <si>
    <t xml:space="preserve">Nombre, Firma y Rut Presidente(a) Comisión de Evaluación </t>
  </si>
  <si>
    <t>Nombre, Firma y Rut  Evaluador (a)</t>
  </si>
  <si>
    <t>La propuesta no se ajusta a las exigencias planteadas en las bases técnicas y administrativas.</t>
  </si>
  <si>
    <t>La propuesta siempre satisface y a veces supera las exigencias planteadas en las bases técnicas y administrativas.</t>
  </si>
  <si>
    <t>El presente instrumento es completado por los profesionales de la Comisión Evaluadora Nacional, quienes serán responsables de incorporar en este cuadro los puntajes de las correspondientes evaluaciones practicadas, de acuerdo a la Pauta de Evaluación de proyectos, arrojando el puntaje final del proceso de evaluación de las propuestas.</t>
  </si>
  <si>
    <t>La propuesta se ajusta pero presenta debilidades  que dificultan la ejecución satisfactoria del estudio</t>
  </si>
  <si>
    <t>La propuesta presenta debilidades significativas respecto de las exigencias planteadas en las bases técnicas y administrativas, lo que pone en riesgo la ejecución satisfactoria del estudio.</t>
  </si>
  <si>
    <t xml:space="preserve">Firma Presidente(a) Comisión de Evaluación </t>
  </si>
  <si>
    <r>
      <t>El proyecto tiene evaluación</t>
    </r>
    <r>
      <rPr>
        <b/>
        <sz val="10"/>
        <color indexed="10"/>
        <rFont val="Calibri"/>
        <family val="2"/>
      </rPr>
      <t xml:space="preserve"> ____</t>
    </r>
    <r>
      <rPr>
        <b/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</rPr>
      <t xml:space="preserve">(no) (si) </t>
    </r>
    <r>
      <rPr>
        <b/>
        <sz val="10"/>
        <rFont val="Calibri"/>
        <family val="2"/>
      </rPr>
      <t>puede ser adjudicado</t>
    </r>
  </si>
  <si>
    <t xml:space="preserve">ANEXO 2 PAUTA DE EVALUACION </t>
  </si>
  <si>
    <t xml:space="preserve">EVALUACIÓN DE LAS DIMENSIONES: OFERTA ECONÓMICA, METODOLOGÍA, EXPERIENCIA Y RECURSOS HUMANOS, ORGANIZACIÓN DEL TRABAJO Y CRONOGRAMA DE ACTIVIDADES. </t>
  </si>
  <si>
    <t>La propuesta incluye cronograma de trabajo (carta gantt) en relación a las actividades descritas y tiempo estimado que aseguran la obtención de los productos solicitados en el plazo establecido por SENAME.</t>
  </si>
  <si>
    <t xml:space="preserve">El presente instrumento tiene como objetivo evaluar la calidad y la atingencia de la formulación de las propuestas que se presentan al Servicio Nacional de Menores, en el contexto de este Estudio:  Oferta Económica, Metodología, Experiencia y Recursos Humanos, Organización del Trabajo y Cronograma de Actividades. </t>
  </si>
  <si>
    <t>Criterio 2: DIMENSIÓN METODOLOGÍA</t>
  </si>
  <si>
    <t>Criterio 4: ORGANIZACIÓN DEL TRABAJO Y CRONOGRAMA DE ACTIVIDADES (15%)</t>
  </si>
  <si>
    <t xml:space="preserve">Con estos resultados, la Pauta de Evaluación entregará de manera automática los niveles de cumplimiento que servirán como referencia para establecer los parámetros para la aprobación y su priorización, siguiendo lo señalado en el cuadro CATEGORÍAS DE EVALUACIÓN. Los proyectos considerados "satisfactorios", es decir evaluados con puntajes entre 75 y 100 serán posibles de adjudicar. Cabe precisar que los proyectos que obtengan puntaje de 74,55 se aproximarán a 75, casos en los que será posible adjudicar. Bajo 74,54 puntos no será posible adjudicar el proyecto. </t>
  </si>
  <si>
    <t>Puntaje de Logro</t>
  </si>
  <si>
    <t>CATEGORÍAS DE EVALUACIÓN</t>
  </si>
  <si>
    <t>75 a 100</t>
  </si>
  <si>
    <t>Evaluación Satisfactoria. El proyecto es posible de ser adjudicado.</t>
  </si>
  <si>
    <t>0 a 74</t>
  </si>
  <si>
    <t>Evaluación Insatisfactoria, el proyecto no es posible de ser adjudicado.</t>
  </si>
  <si>
    <r>
      <t xml:space="preserve">Calificar cada uno de los criterios, estableciendo </t>
    </r>
    <r>
      <rPr>
        <b/>
        <sz val="8"/>
        <rFont val="Century Gothic"/>
        <family val="2"/>
      </rPr>
      <t>un máximo de 4 puntos y un mínimo de 1 punto</t>
    </r>
    <r>
      <rPr>
        <sz val="8"/>
        <rFont val="Century Gothic"/>
        <family val="2"/>
      </rPr>
      <t xml:space="preserve"> (sólo deberá trabajarse con números enteros) para cada criterio (columna B).</t>
    </r>
  </si>
  <si>
    <t>La escala para la asignación de puntajes en cada criterio de a evaluar irá de 1 a 4 con las siguientes consideraciones:</t>
  </si>
  <si>
    <t>Criterio 3: DIMENSIÓN EXPERIENCIA Y RECURSOS HUMANOS (35%)</t>
  </si>
  <si>
    <t>Criterio 2 : METODOLOGÍA (40%)</t>
  </si>
  <si>
    <t>CODIGO LICITACIÓN</t>
  </si>
  <si>
    <t>CÓDIGO LICITACIÓN</t>
  </si>
  <si>
    <t>FECHA EVALUACIÓN</t>
  </si>
  <si>
    <t>FECHA DE EVALUACIÓN</t>
  </si>
  <si>
    <t>(% puntaje)*25</t>
  </si>
  <si>
    <t>La propuesta contempla un procedimiento explícito que permite el ajuste en la toma de decisiones consensuadas con el Servicio.</t>
  </si>
  <si>
    <t>II. EVALUACIÓN ECONÓMICA Y TECNICA (10 %) (Corresponde a Dimensión III en Formulario de Presentación de Proyectos Anexo N°1)</t>
  </si>
  <si>
    <t xml:space="preserve">Las actividades propuestas identifican tanto al jefe de proyecto como al equipo de trabajo (roles y responsables de tareas). Cuadro completo con descripción de funciones de todos las actividades contempladas. </t>
  </si>
  <si>
    <t xml:space="preserve">El planteamiento del marco conceptual es coherente con los requisitos de las bases y evidencia la incorporación del enfoque de derechos  en su desarrollo. </t>
  </si>
  <si>
    <t>Formación académica y expereincia acreditada por  el Jefe o Coordinador del proyecto.</t>
  </si>
  <si>
    <t xml:space="preserve">Experiencia institucional en la implementación de Programas de Intervención, realización de estudios y/o investigaciones en la temática de abuso sexual con población vulnerable y/o consultorías con instituciones del sector público. </t>
  </si>
  <si>
    <t>Linea de Acción Promoción: Programa de Capacitación “Prevención y actuación frente a conductas de ofensas sexuales en contextos de sistemas cerrados</t>
  </si>
  <si>
    <t xml:space="preserve">El diseño metodológico para el estudio, es coherente con el objetivo general, los específicos y sus productos asociados. </t>
  </si>
  <si>
    <t xml:space="preserve">La propuesta metodológica para el desarrollo del estudio define cada proceso a implementar detallando las acciones especificas a realizar en cada fase de la investigación. </t>
  </si>
  <si>
    <t xml:space="preserve">Formación académica acreditada de Profesionales/Investigadores esta acorde a los exigido en bases técnicas. </t>
  </si>
  <si>
    <t xml:space="preserve">Linea de Acción Promoción: Estudio 
“Evaluación de factores de riesgo asociados a la presencia de conductas de ofensas sexuales en contextos de sistemas cerrados”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</si>
</sst>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u/>
      <sz val="10"/>
      <color indexed="12"/>
      <name val="Century Gothic"/>
      <family val="2"/>
    </font>
    <font>
      <b/>
      <sz val="18"/>
      <name val="Century Gothic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3"/>
      <name val="Century Gothic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justify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4" fillId="2" borderId="0" xfId="0" applyFont="1" applyFill="1" applyBorder="1"/>
    <xf numFmtId="0" fontId="0" fillId="0" borderId="0" xfId="0" applyBorder="1"/>
    <xf numFmtId="0" fontId="6" fillId="0" borderId="0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0" fillId="5" borderId="0" xfId="0" applyFont="1" applyFill="1" applyBorder="1" applyAlignment="1">
      <alignment vertical="center" wrapText="1"/>
    </xf>
    <xf numFmtId="0" fontId="18" fillId="0" borderId="0" xfId="0" applyFont="1"/>
    <xf numFmtId="0" fontId="18" fillId="5" borderId="19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8" fillId="0" borderId="19" xfId="0" applyFont="1" applyBorder="1"/>
    <xf numFmtId="0" fontId="18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4" fillId="2" borderId="0" xfId="0" quotePrefix="1" applyFont="1" applyFill="1" applyBorder="1" applyAlignment="1">
      <alignment horizontal="justify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 applyProtection="1">
      <alignment horizontal="center" vertical="center" wrapText="1"/>
    </xf>
    <xf numFmtId="2" fontId="5" fillId="2" borderId="18" xfId="0" applyNumberFormat="1" applyFont="1" applyFill="1" applyBorder="1" applyAlignment="1" applyProtection="1">
      <alignment horizontal="center" vertical="center" wrapText="1"/>
    </xf>
    <xf numFmtId="2" fontId="5" fillId="2" borderId="16" xfId="0" applyNumberFormat="1" applyFont="1" applyFill="1" applyBorder="1" applyAlignment="1" applyProtection="1">
      <alignment horizontal="center" vertical="center" wrapText="1"/>
    </xf>
    <xf numFmtId="2" fontId="5" fillId="2" borderId="9" xfId="0" applyNumberFormat="1" applyFont="1" applyFill="1" applyBorder="1" applyAlignment="1" applyProtection="1">
      <alignment horizontal="center" vertical="center" wrapText="1"/>
    </xf>
    <xf numFmtId="2" fontId="5" fillId="2" borderId="10" xfId="0" applyNumberFormat="1" applyFont="1" applyFill="1" applyBorder="1" applyAlignment="1" applyProtection="1">
      <alignment horizontal="center" vertical="center" wrapText="1"/>
    </xf>
    <xf numFmtId="2" fontId="5" fillId="2" borderId="11" xfId="0" applyNumberFormat="1" applyFont="1" applyFill="1" applyBorder="1" applyAlignment="1" applyProtection="1">
      <alignment horizontal="center" vertical="center" wrapText="1"/>
    </xf>
    <xf numFmtId="0" fontId="22" fillId="9" borderId="37" xfId="0" applyFont="1" applyFill="1" applyBorder="1" applyAlignment="1">
      <alignment horizontal="center" vertical="center" wrapText="1"/>
    </xf>
    <xf numFmtId="0" fontId="22" fillId="9" borderId="3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4" fontId="7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 vertical="center" wrapText="1"/>
    </xf>
    <xf numFmtId="0" fontId="7" fillId="2" borderId="19" xfId="0" quotePrefix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top" wrapText="1"/>
    </xf>
    <xf numFmtId="0" fontId="7" fillId="2" borderId="18" xfId="0" quotePrefix="1" applyFont="1" applyFill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quotePrefix="1" applyFont="1" applyFill="1" applyBorder="1" applyAlignment="1">
      <alignment horizontal="justify" vertical="center" wrapText="1"/>
    </xf>
    <xf numFmtId="0" fontId="4" fillId="2" borderId="0" xfId="0" quotePrefix="1" applyFont="1" applyFill="1" applyBorder="1" applyAlignment="1">
      <alignment horizontal="justify" vertical="center" wrapText="1"/>
    </xf>
    <xf numFmtId="0" fontId="4" fillId="2" borderId="5" xfId="0" quotePrefix="1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justify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0" xfId="0" applyFont="1" applyFill="1" applyBorder="1"/>
    <xf numFmtId="14" fontId="3" fillId="0" borderId="29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" fontId="9" fillId="6" borderId="17" xfId="0" applyNumberFormat="1" applyFont="1" applyFill="1" applyBorder="1" applyAlignment="1" applyProtection="1">
      <alignment horizontal="center" vertical="center" wrapText="1"/>
    </xf>
    <xf numFmtId="1" fontId="9" fillId="6" borderId="18" xfId="0" applyNumberFormat="1" applyFont="1" applyFill="1" applyBorder="1" applyAlignment="1" applyProtection="1">
      <alignment horizontal="center" vertical="center" wrapText="1"/>
    </xf>
    <xf numFmtId="1" fontId="9" fillId="6" borderId="16" xfId="0" applyNumberFormat="1" applyFont="1" applyFill="1" applyBorder="1" applyAlignment="1" applyProtection="1">
      <alignment horizontal="center" vertical="center" wrapText="1"/>
    </xf>
    <xf numFmtId="1" fontId="9" fillId="6" borderId="9" xfId="0" applyNumberFormat="1" applyFont="1" applyFill="1" applyBorder="1" applyAlignment="1" applyProtection="1">
      <alignment horizontal="center" vertical="center" wrapText="1"/>
    </xf>
    <xf numFmtId="1" fontId="9" fillId="6" borderId="10" xfId="0" applyNumberFormat="1" applyFont="1" applyFill="1" applyBorder="1" applyAlignment="1" applyProtection="1">
      <alignment horizontal="center" vertical="center" wrapText="1"/>
    </xf>
    <xf numFmtId="1" fontId="9" fillId="6" borderId="11" xfId="0" applyNumberFormat="1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5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justify" vertical="top" wrapText="1"/>
    </xf>
    <xf numFmtId="0" fontId="14" fillId="0" borderId="9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14" fontId="7" fillId="2" borderId="30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8" fillId="6" borderId="17" xfId="0" applyNumberFormat="1" applyFont="1" applyFill="1" applyBorder="1" applyAlignment="1">
      <alignment horizontal="center" vertical="center" wrapText="1"/>
    </xf>
    <xf numFmtId="0" fontId="8" fillId="6" borderId="18" xfId="0" applyNumberFormat="1" applyFont="1" applyFill="1" applyBorder="1" applyAlignment="1">
      <alignment horizontal="center" vertical="center" wrapText="1"/>
    </xf>
    <xf numFmtId="0" fontId="8" fillId="6" borderId="16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4</xdr:col>
      <xdr:colOff>1003300</xdr:colOff>
      <xdr:row>0</xdr:row>
      <xdr:rowOff>0</xdr:rowOff>
    </xdr:to>
    <xdr:sp macro="" textlink="">
      <xdr:nvSpPr>
        <xdr:cNvPr id="1195" name="Rectangle 55">
          <a:extLst>
            <a:ext uri="{FF2B5EF4-FFF2-40B4-BE49-F238E27FC236}">
              <a16:creationId xmlns:a16="http://schemas.microsoft.com/office/drawing/2014/main" id="{D8EDB11D-A7BF-D545-8B51-C2659695CDB8}"/>
            </a:ext>
          </a:extLst>
        </xdr:cNvPr>
        <xdr:cNvSpPr>
          <a:spLocks noChangeArrowheads="1"/>
        </xdr:cNvSpPr>
      </xdr:nvSpPr>
      <xdr:spPr bwMode="auto">
        <a:xfrm>
          <a:off x="1270000" y="0"/>
          <a:ext cx="6057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3797300</xdr:colOff>
      <xdr:row>0</xdr:row>
      <xdr:rowOff>0</xdr:rowOff>
    </xdr:from>
    <xdr:to>
      <xdr:col>4</xdr:col>
      <xdr:colOff>1206500</xdr:colOff>
      <xdr:row>0</xdr:row>
      <xdr:rowOff>0</xdr:rowOff>
    </xdr:to>
    <xdr:sp macro="" textlink="">
      <xdr:nvSpPr>
        <xdr:cNvPr id="1196" name="Line 57">
          <a:extLst>
            <a:ext uri="{FF2B5EF4-FFF2-40B4-BE49-F238E27FC236}">
              <a16:creationId xmlns:a16="http://schemas.microsoft.com/office/drawing/2014/main" id="{1708BC9D-D91D-2843-9332-388AAFA79287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425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165100</xdr:rowOff>
    </xdr:from>
    <xdr:to>
      <xdr:col>1</xdr:col>
      <xdr:colOff>25400</xdr:colOff>
      <xdr:row>1</xdr:row>
      <xdr:rowOff>711200</xdr:rowOff>
    </xdr:to>
    <xdr:pic>
      <xdr:nvPicPr>
        <xdr:cNvPr id="1197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9B199A5E-6093-F140-A0EA-F1A674F58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1206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685800</xdr:colOff>
      <xdr:row>4</xdr:row>
      <xdr:rowOff>482600</xdr:rowOff>
    </xdr:to>
    <xdr:pic>
      <xdr:nvPicPr>
        <xdr:cNvPr id="2106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DBA92871-127A-0344-817B-531E1734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5100"/>
          <a:ext cx="14351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4</xdr:col>
      <xdr:colOff>990757</xdr:colOff>
      <xdr:row>0</xdr:row>
      <xdr:rowOff>0</xdr:rowOff>
    </xdr:to>
    <xdr:sp macro="" textlink="">
      <xdr:nvSpPr>
        <xdr:cNvPr id="2" name="Rectangle 55">
          <a:extLst>
            <a:ext uri="{FF2B5EF4-FFF2-40B4-BE49-F238E27FC236}">
              <a16:creationId xmlns:a16="http://schemas.microsoft.com/office/drawing/2014/main" id="{0F17B684-1628-6C46-AC5D-44C1D14D6D16}"/>
            </a:ext>
          </a:extLst>
        </xdr:cNvPr>
        <xdr:cNvSpPr>
          <a:spLocks noChangeArrowheads="1"/>
        </xdr:cNvSpPr>
      </xdr:nvSpPr>
      <xdr:spPr bwMode="auto">
        <a:xfrm>
          <a:off x="838200" y="0"/>
          <a:ext cx="29718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 presente proyecto presenta las siguientes deficiencias: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presentan datos de diversas fuentes y períodos , entre los cuales no se desarrolla ningún tipo de relación y análisis.  Se describe la  relación entre las variables droga y delito como un punto relevante, mas no aborda cabalmente otro tipo de variables que igualmente pudiesen describir la situación de los adolescentes a atender en el territorio.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posible visualizar si existe en el equipo un profesional con competencias para el trabajo con enfoque de género, si bien existen antecedentes mínimos de participación en seminarios.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incorporan más profesionales de los requeridos por las orientaciones técnicas, en función del estándar de atención y la sustentabilidad financiera del proyecto.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contemplan nominalmente las prestaciones exigidas a través de las Orientaciones Técnicas, hay un desarrollo insuficiente que integre los elementos solicitados y la propuesta del equipo de forma coherente y suficientemente argumentada.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llega a describir el proceso de evaluación explícitamente, ni mucho menos  la participación de los usuarios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describen las tareas asociadas a cada rol, no hay descripción de la organización del equipo (complementariedad).El equipo opta por conformar dos duplas psicosociales, lo cual no se justifica en el proyecto.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detalla el tipo y cantidad de equipamiento mínimo con que cuenta.</a:t>
          </a:r>
        </a:p>
      </xdr:txBody>
    </xdr:sp>
    <xdr:clientData/>
  </xdr:twoCellAnchor>
  <xdr:twoCellAnchor>
    <xdr:from>
      <xdr:col>1</xdr:col>
      <xdr:colOff>3810000</xdr:colOff>
      <xdr:row>0</xdr:row>
      <xdr:rowOff>0</xdr:rowOff>
    </xdr:from>
    <xdr:to>
      <xdr:col>4</xdr:col>
      <xdr:colOff>1206500</xdr:colOff>
      <xdr:row>0</xdr:row>
      <xdr:rowOff>0</xdr:rowOff>
    </xdr:to>
    <xdr:sp macro="" textlink="">
      <xdr:nvSpPr>
        <xdr:cNvPr id="3245" name="Line 57">
          <a:extLst>
            <a:ext uri="{FF2B5EF4-FFF2-40B4-BE49-F238E27FC236}">
              <a16:creationId xmlns:a16="http://schemas.microsoft.com/office/drawing/2014/main" id="{E4213369-68A4-9947-B7ED-71CD4272CBE8}"/>
            </a:ext>
          </a:extLst>
        </xdr:cNvPr>
        <xdr:cNvSpPr>
          <a:spLocks noChangeShapeType="1"/>
        </xdr:cNvSpPr>
      </xdr:nvSpPr>
      <xdr:spPr bwMode="auto">
        <a:xfrm>
          <a:off x="4292600" y="0"/>
          <a:ext cx="454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152400</xdr:colOff>
      <xdr:row>1</xdr:row>
      <xdr:rowOff>50800</xdr:rowOff>
    </xdr:from>
    <xdr:to>
      <xdr:col>0</xdr:col>
      <xdr:colOff>1958975</xdr:colOff>
      <xdr:row>4</xdr:row>
      <xdr:rowOff>952500</xdr:rowOff>
    </xdr:to>
    <xdr:pic>
      <xdr:nvPicPr>
        <xdr:cNvPr id="3246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ACEBD38E-EE8E-094A-89E2-3B3F4D26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5900"/>
          <a:ext cx="20066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showGridLines="0" tabSelected="1" zoomScale="132" zoomScaleNormal="160" zoomScaleSheetLayoutView="106" workbookViewId="0">
      <selection activeCell="H4" sqref="H4"/>
    </sheetView>
  </sheetViews>
  <sheetFormatPr baseColWidth="10" defaultColWidth="11.42578125" defaultRowHeight="12.75" x14ac:dyDescent="0.2"/>
  <cols>
    <col min="1" max="1" width="15.42578125" style="4" customWidth="1"/>
    <col min="2" max="2" width="30.42578125" style="4" customWidth="1"/>
    <col min="3" max="3" width="12.85546875" style="4" customWidth="1"/>
    <col min="4" max="4" width="27.140625" style="4" customWidth="1"/>
    <col min="5" max="5" width="21.140625" style="4" customWidth="1"/>
    <col min="6" max="16384" width="11.42578125" style="4"/>
  </cols>
  <sheetData>
    <row r="1" spans="1:5" ht="27.75" customHeight="1" x14ac:dyDescent="0.2">
      <c r="A1" s="136" t="s">
        <v>67</v>
      </c>
      <c r="B1" s="137"/>
      <c r="C1" s="137"/>
      <c r="D1" s="137"/>
      <c r="E1" s="138"/>
    </row>
    <row r="2" spans="1:5" ht="72" customHeight="1" x14ac:dyDescent="0.2">
      <c r="A2" s="70"/>
      <c r="B2" s="150" t="s">
        <v>99</v>
      </c>
      <c r="C2" s="150"/>
      <c r="D2" s="150"/>
      <c r="E2" s="151"/>
    </row>
    <row r="3" spans="1:5" ht="17.25" customHeight="1" x14ac:dyDescent="0.2">
      <c r="A3" s="47"/>
      <c r="B3" s="145"/>
      <c r="C3" s="145"/>
      <c r="D3" s="145"/>
      <c r="E3" s="146"/>
    </row>
    <row r="4" spans="1:5" ht="37.5" customHeight="1" x14ac:dyDescent="0.2">
      <c r="A4" s="139" t="s">
        <v>70</v>
      </c>
      <c r="B4" s="140"/>
      <c r="C4" s="140"/>
      <c r="D4" s="140"/>
      <c r="E4" s="141"/>
    </row>
    <row r="5" spans="1:5" ht="32.25" customHeight="1" x14ac:dyDescent="0.2">
      <c r="A5" s="139"/>
      <c r="B5" s="140"/>
      <c r="C5" s="140"/>
      <c r="D5" s="140"/>
      <c r="E5" s="141"/>
    </row>
    <row r="6" spans="1:5" ht="20.25" customHeight="1" x14ac:dyDescent="0.2">
      <c r="A6" s="142" t="s">
        <v>20</v>
      </c>
      <c r="B6" s="140"/>
      <c r="C6" s="140"/>
      <c r="D6" s="140"/>
      <c r="E6" s="141"/>
    </row>
    <row r="7" spans="1:5" ht="6.75" customHeight="1" x14ac:dyDescent="0.2">
      <c r="A7" s="7"/>
      <c r="B7" s="8"/>
      <c r="C7" s="8"/>
      <c r="D7" s="8"/>
      <c r="E7" s="9"/>
    </row>
    <row r="8" spans="1:5" ht="29.25" customHeight="1" x14ac:dyDescent="0.2">
      <c r="A8" s="139" t="s">
        <v>80</v>
      </c>
      <c r="B8" s="143"/>
      <c r="C8" s="143"/>
      <c r="D8" s="143"/>
      <c r="E8" s="144"/>
    </row>
    <row r="9" spans="1:5" ht="14.25" customHeight="1" x14ac:dyDescent="0.2">
      <c r="A9" s="139" t="s">
        <v>17</v>
      </c>
      <c r="B9" s="140"/>
      <c r="C9" s="140"/>
      <c r="D9" s="140"/>
      <c r="E9" s="141"/>
    </row>
    <row r="10" spans="1:5" ht="31.5" customHeight="1" x14ac:dyDescent="0.2">
      <c r="A10" s="139" t="s">
        <v>21</v>
      </c>
      <c r="B10" s="143"/>
      <c r="C10" s="143"/>
      <c r="D10" s="143"/>
      <c r="E10" s="144"/>
    </row>
    <row r="11" spans="1:5" ht="70.5" customHeight="1" thickBot="1" x14ac:dyDescent="0.25">
      <c r="A11" s="139" t="s">
        <v>73</v>
      </c>
      <c r="B11" s="143"/>
      <c r="C11" s="143"/>
      <c r="D11" s="143"/>
      <c r="E11" s="144"/>
    </row>
    <row r="12" spans="1:5" ht="14.25" thickBot="1" x14ac:dyDescent="0.25">
      <c r="A12" s="7"/>
      <c r="B12" s="71"/>
      <c r="C12" s="72" t="s">
        <v>74</v>
      </c>
      <c r="D12" s="100" t="s">
        <v>75</v>
      </c>
      <c r="E12" s="101"/>
    </row>
    <row r="13" spans="1:5" ht="26.1" customHeight="1" x14ac:dyDescent="0.2">
      <c r="A13" s="7"/>
      <c r="B13" s="71"/>
      <c r="C13" s="73" t="s">
        <v>76</v>
      </c>
      <c r="D13" s="102" t="s">
        <v>77</v>
      </c>
      <c r="E13" s="103"/>
    </row>
    <row r="14" spans="1:5" ht="30" customHeight="1" thickBot="1" x14ac:dyDescent="0.25">
      <c r="A14" s="13"/>
      <c r="B14" s="23"/>
      <c r="C14" s="74" t="s">
        <v>78</v>
      </c>
      <c r="D14" s="97" t="s">
        <v>79</v>
      </c>
      <c r="E14" s="98"/>
    </row>
    <row r="15" spans="1:5" ht="18.75" customHeight="1" x14ac:dyDescent="0.2">
      <c r="A15" s="147" t="s">
        <v>81</v>
      </c>
      <c r="B15" s="148"/>
      <c r="C15" s="148"/>
      <c r="D15" s="148"/>
      <c r="E15" s="149"/>
    </row>
    <row r="16" spans="1:5" ht="1.5" customHeight="1" x14ac:dyDescent="0.2">
      <c r="A16" s="10"/>
      <c r="B16" s="11"/>
      <c r="C16" s="11"/>
      <c r="D16" s="11"/>
      <c r="E16" s="12"/>
    </row>
    <row r="17" spans="1:5" ht="13.5" x14ac:dyDescent="0.2">
      <c r="A17" s="13"/>
      <c r="B17" s="108" t="s">
        <v>36</v>
      </c>
      <c r="C17" s="108"/>
      <c r="D17" s="108"/>
      <c r="E17" s="14"/>
    </row>
    <row r="18" spans="1:5" ht="2.25" customHeight="1" thickBot="1" x14ac:dyDescent="0.25">
      <c r="A18" s="13"/>
      <c r="B18" s="108"/>
      <c r="C18" s="108"/>
      <c r="D18" s="108"/>
      <c r="E18" s="109"/>
    </row>
    <row r="19" spans="1:5" ht="13.5" x14ac:dyDescent="0.2">
      <c r="A19" s="13"/>
      <c r="B19" s="75" t="s">
        <v>31</v>
      </c>
      <c r="C19" s="76" t="s">
        <v>30</v>
      </c>
      <c r="D19" s="77" t="s">
        <v>29</v>
      </c>
      <c r="E19" s="14"/>
    </row>
    <row r="20" spans="1:5" ht="38.25" x14ac:dyDescent="0.2">
      <c r="A20" s="13"/>
      <c r="B20" s="16" t="s">
        <v>60</v>
      </c>
      <c r="C20" s="1" t="s">
        <v>32</v>
      </c>
      <c r="D20" s="2">
        <v>1</v>
      </c>
      <c r="E20" s="6"/>
    </row>
    <row r="21" spans="1:5" ht="66" customHeight="1" x14ac:dyDescent="0.2">
      <c r="A21" s="13"/>
      <c r="B21" s="16" t="s">
        <v>64</v>
      </c>
      <c r="C21" s="1" t="s">
        <v>33</v>
      </c>
      <c r="D21" s="2">
        <v>2</v>
      </c>
      <c r="E21" s="6"/>
    </row>
    <row r="22" spans="1:5" ht="38.25" x14ac:dyDescent="0.2">
      <c r="A22" s="13"/>
      <c r="B22" s="16" t="s">
        <v>63</v>
      </c>
      <c r="C22" s="1" t="s">
        <v>34</v>
      </c>
      <c r="D22" s="2">
        <v>3</v>
      </c>
      <c r="E22" s="6"/>
    </row>
    <row r="23" spans="1:5" ht="48" customHeight="1" x14ac:dyDescent="0.2">
      <c r="A23" s="13"/>
      <c r="B23" s="16" t="s">
        <v>61</v>
      </c>
      <c r="C23" s="1" t="s">
        <v>35</v>
      </c>
      <c r="D23" s="2">
        <v>4</v>
      </c>
      <c r="E23" s="6"/>
    </row>
    <row r="24" spans="1:5" ht="4.5" customHeight="1" thickBot="1" x14ac:dyDescent="0.25">
      <c r="A24" s="18"/>
      <c r="B24" s="19"/>
      <c r="C24" s="68"/>
      <c r="D24" s="68"/>
      <c r="E24" s="20"/>
    </row>
    <row r="25" spans="1:5" ht="14.25" hidden="1" thickBot="1" x14ac:dyDescent="0.25">
      <c r="A25" s="18"/>
      <c r="B25" s="19"/>
      <c r="C25" s="104"/>
      <c r="D25" s="104"/>
      <c r="E25" s="20"/>
    </row>
    <row r="26" spans="1:5" x14ac:dyDescent="0.2">
      <c r="A26" s="112" t="s">
        <v>19</v>
      </c>
      <c r="B26" s="113"/>
      <c r="C26" s="113"/>
      <c r="D26" s="113"/>
      <c r="E26" s="114"/>
    </row>
    <row r="27" spans="1:5" ht="13.5" thickBot="1" x14ac:dyDescent="0.25">
      <c r="A27" s="115"/>
      <c r="B27" s="116"/>
      <c r="C27" s="116"/>
      <c r="D27" s="116"/>
      <c r="E27" s="117"/>
    </row>
    <row r="28" spans="1:5" ht="26.25" thickBot="1" x14ac:dyDescent="0.25">
      <c r="A28" s="78" t="s">
        <v>85</v>
      </c>
      <c r="B28" s="118"/>
      <c r="C28" s="119"/>
      <c r="D28" s="119"/>
      <c r="E28" s="120"/>
    </row>
    <row r="29" spans="1:5" ht="12.75" customHeight="1" x14ac:dyDescent="0.2">
      <c r="A29" s="99" t="s">
        <v>55</v>
      </c>
      <c r="B29" s="105"/>
      <c r="C29" s="106"/>
      <c r="D29" s="106"/>
      <c r="E29" s="107"/>
    </row>
    <row r="30" spans="1:5" ht="13.5" thickBot="1" x14ac:dyDescent="0.25">
      <c r="A30" s="90"/>
      <c r="B30" s="108"/>
      <c r="C30" s="108"/>
      <c r="D30" s="108"/>
      <c r="E30" s="109"/>
    </row>
    <row r="31" spans="1:5" ht="26.25" thickBot="1" x14ac:dyDescent="0.25">
      <c r="A31" s="3" t="s">
        <v>52</v>
      </c>
      <c r="B31" s="110"/>
      <c r="C31" s="110"/>
      <c r="D31" s="110"/>
      <c r="E31" s="111"/>
    </row>
    <row r="32" spans="1:5" x14ac:dyDescent="0.2">
      <c r="A32" s="99" t="s">
        <v>25</v>
      </c>
      <c r="B32" s="105"/>
      <c r="C32" s="106"/>
      <c r="D32" s="106"/>
      <c r="E32" s="107"/>
    </row>
    <row r="33" spans="1:5" ht="13.5" thickBot="1" x14ac:dyDescent="0.25">
      <c r="A33" s="90"/>
      <c r="B33" s="108"/>
      <c r="C33" s="108"/>
      <c r="D33" s="108"/>
      <c r="E33" s="109"/>
    </row>
    <row r="34" spans="1:5" x14ac:dyDescent="0.2">
      <c r="A34" s="89" t="s">
        <v>26</v>
      </c>
      <c r="B34" s="91">
        <f>E98</f>
        <v>0</v>
      </c>
      <c r="C34" s="92"/>
      <c r="D34" s="92"/>
      <c r="E34" s="93"/>
    </row>
    <row r="35" spans="1:5" ht="13.5" thickBot="1" x14ac:dyDescent="0.25">
      <c r="A35" s="90"/>
      <c r="B35" s="94"/>
      <c r="C35" s="95"/>
      <c r="D35" s="95"/>
      <c r="E35" s="96"/>
    </row>
    <row r="36" spans="1:5" ht="6.75" customHeight="1" x14ac:dyDescent="0.2">
      <c r="A36" s="21"/>
      <c r="B36" s="21"/>
      <c r="C36" s="23"/>
      <c r="D36" s="23"/>
      <c r="E36" s="23"/>
    </row>
    <row r="37" spans="1:5" ht="23.25" customHeight="1" x14ac:dyDescent="0.2">
      <c r="A37" s="121" t="s">
        <v>90</v>
      </c>
      <c r="B37" s="121"/>
      <c r="C37" s="23"/>
      <c r="D37" s="23"/>
      <c r="E37" s="23"/>
    </row>
    <row r="38" spans="1:5" ht="13.5" x14ac:dyDescent="0.2">
      <c r="A38" s="122"/>
      <c r="B38" s="122"/>
      <c r="C38" s="23"/>
      <c r="D38" s="23"/>
      <c r="E38" s="23"/>
    </row>
    <row r="39" spans="1:5" ht="25.5" x14ac:dyDescent="0.2">
      <c r="A39" s="1" t="s">
        <v>0</v>
      </c>
      <c r="B39" s="25" t="s">
        <v>48</v>
      </c>
      <c r="C39" s="26" t="s">
        <v>1</v>
      </c>
      <c r="D39" s="27" t="s">
        <v>2</v>
      </c>
      <c r="E39" s="27" t="s">
        <v>37</v>
      </c>
    </row>
    <row r="40" spans="1:5" ht="13.5" x14ac:dyDescent="0.2">
      <c r="A40" s="28"/>
      <c r="B40" s="29" t="s">
        <v>3</v>
      </c>
      <c r="C40" s="30"/>
      <c r="D40" s="31" t="s">
        <v>27</v>
      </c>
      <c r="E40" s="31"/>
    </row>
    <row r="41" spans="1:5" ht="40.5" x14ac:dyDescent="0.2">
      <c r="A41" s="28" t="s">
        <v>4</v>
      </c>
      <c r="B41" s="39" t="s">
        <v>44</v>
      </c>
      <c r="C41" s="32">
        <v>1</v>
      </c>
      <c r="D41" s="28">
        <v>0</v>
      </c>
      <c r="E41" s="33">
        <f>(D41*C41)</f>
        <v>0</v>
      </c>
    </row>
    <row r="42" spans="1:5" ht="13.5" x14ac:dyDescent="0.2">
      <c r="A42" s="28"/>
      <c r="B42" s="34" t="s">
        <v>7</v>
      </c>
      <c r="C42" s="35">
        <f>C41</f>
        <v>1</v>
      </c>
      <c r="D42" s="1"/>
      <c r="E42" s="36">
        <f>SUM(E41:E41)</f>
        <v>0</v>
      </c>
    </row>
    <row r="43" spans="1:5" ht="13.5" x14ac:dyDescent="0.2">
      <c r="A43" s="5"/>
      <c r="B43" s="24"/>
      <c r="C43" s="37"/>
      <c r="D43" s="15"/>
      <c r="E43" s="38"/>
    </row>
    <row r="44" spans="1:5" ht="13.5" x14ac:dyDescent="0.2">
      <c r="A44" s="5"/>
      <c r="B44" s="79" t="s">
        <v>22</v>
      </c>
      <c r="C44" s="79"/>
      <c r="D44" s="79"/>
      <c r="E44" s="38"/>
    </row>
    <row r="45" spans="1:5" ht="13.5" x14ac:dyDescent="0.2">
      <c r="A45" s="5"/>
      <c r="B45" s="67" t="s">
        <v>23</v>
      </c>
      <c r="C45" s="80" t="s">
        <v>24</v>
      </c>
      <c r="D45" s="81"/>
      <c r="E45" s="38"/>
    </row>
    <row r="46" spans="1:5" ht="13.5" x14ac:dyDescent="0.2">
      <c r="A46" s="5"/>
      <c r="B46" s="88"/>
      <c r="C46" s="82"/>
      <c r="D46" s="83"/>
      <c r="E46" s="38"/>
    </row>
    <row r="47" spans="1:5" ht="13.5" x14ac:dyDescent="0.2">
      <c r="A47" s="5"/>
      <c r="B47" s="88"/>
      <c r="C47" s="84"/>
      <c r="D47" s="85"/>
      <c r="E47" s="38"/>
    </row>
    <row r="48" spans="1:5" ht="13.5" x14ac:dyDescent="0.2">
      <c r="A48" s="5"/>
      <c r="B48" s="88"/>
      <c r="C48" s="86"/>
      <c r="D48" s="87"/>
      <c r="E48" s="38"/>
    </row>
    <row r="49" spans="1:5" ht="13.5" x14ac:dyDescent="0.2">
      <c r="A49" s="24"/>
      <c r="B49" s="17"/>
      <c r="C49" s="23"/>
      <c r="D49" s="23"/>
      <c r="E49" s="23"/>
    </row>
    <row r="50" spans="1:5" ht="25.5" x14ac:dyDescent="0.2">
      <c r="A50" s="1" t="s">
        <v>8</v>
      </c>
      <c r="B50" s="40" t="s">
        <v>83</v>
      </c>
      <c r="C50" s="26" t="s">
        <v>1</v>
      </c>
      <c r="D50" s="27" t="s">
        <v>2</v>
      </c>
      <c r="E50" s="27" t="s">
        <v>37</v>
      </c>
    </row>
    <row r="51" spans="1:5" ht="13.5" x14ac:dyDescent="0.2">
      <c r="A51" s="28"/>
      <c r="B51" s="29" t="s">
        <v>3</v>
      </c>
      <c r="C51" s="30"/>
      <c r="D51" s="31"/>
      <c r="E51" s="31"/>
    </row>
    <row r="52" spans="1:5" ht="54" x14ac:dyDescent="0.2">
      <c r="A52" s="28" t="s">
        <v>4</v>
      </c>
      <c r="B52" s="39" t="s">
        <v>96</v>
      </c>
      <c r="C52" s="32">
        <v>0.2</v>
      </c>
      <c r="D52" s="28">
        <v>0</v>
      </c>
      <c r="E52" s="33">
        <f>(D52*C52)</f>
        <v>0</v>
      </c>
    </row>
    <row r="53" spans="1:5" ht="67.5" x14ac:dyDescent="0.2">
      <c r="A53" s="28" t="s">
        <v>5</v>
      </c>
      <c r="B53" s="39" t="s">
        <v>92</v>
      </c>
      <c r="C53" s="32">
        <v>0.3</v>
      </c>
      <c r="D53" s="28">
        <v>0</v>
      </c>
      <c r="E53" s="33">
        <f>(D53*C53)</f>
        <v>0</v>
      </c>
    </row>
    <row r="54" spans="1:5" ht="88.5" customHeight="1" x14ac:dyDescent="0.2">
      <c r="A54" s="28" t="s">
        <v>6</v>
      </c>
      <c r="B54" s="39" t="s">
        <v>97</v>
      </c>
      <c r="C54" s="32">
        <v>0.5</v>
      </c>
      <c r="D54" s="28">
        <v>0</v>
      </c>
      <c r="E54" s="33">
        <f>(D54*C54)</f>
        <v>0</v>
      </c>
    </row>
    <row r="55" spans="1:5" ht="13.5" x14ac:dyDescent="0.2">
      <c r="A55" s="28"/>
      <c r="B55" s="29" t="s">
        <v>9</v>
      </c>
      <c r="C55" s="35">
        <f>C52+C53+C54</f>
        <v>1</v>
      </c>
      <c r="D55" s="1" t="s">
        <v>27</v>
      </c>
      <c r="E55" s="36">
        <f>SUM(E52:E54)</f>
        <v>0</v>
      </c>
    </row>
    <row r="56" spans="1:5" ht="13.5" x14ac:dyDescent="0.2">
      <c r="A56" s="5"/>
      <c r="B56" s="21"/>
      <c r="C56" s="37"/>
      <c r="D56" s="15"/>
      <c r="E56" s="38"/>
    </row>
    <row r="57" spans="1:5" ht="13.5" x14ac:dyDescent="0.2">
      <c r="A57" s="5"/>
      <c r="B57" s="79" t="s">
        <v>22</v>
      </c>
      <c r="C57" s="79"/>
      <c r="D57" s="79"/>
      <c r="E57" s="38"/>
    </row>
    <row r="58" spans="1:5" ht="13.5" x14ac:dyDescent="0.2">
      <c r="A58" s="5"/>
      <c r="B58" s="67" t="s">
        <v>23</v>
      </c>
      <c r="C58" s="80" t="s">
        <v>24</v>
      </c>
      <c r="D58" s="81"/>
      <c r="E58" s="38"/>
    </row>
    <row r="59" spans="1:5" ht="13.5" customHeight="1" x14ac:dyDescent="0.2">
      <c r="A59" s="5"/>
      <c r="B59" s="88"/>
      <c r="C59" s="82"/>
      <c r="D59" s="83"/>
      <c r="E59" s="38"/>
    </row>
    <row r="60" spans="1:5" ht="13.5" x14ac:dyDescent="0.2">
      <c r="A60" s="5"/>
      <c r="B60" s="88"/>
      <c r="C60" s="84"/>
      <c r="D60" s="85"/>
      <c r="E60" s="38"/>
    </row>
    <row r="61" spans="1:5" ht="13.5" x14ac:dyDescent="0.2">
      <c r="A61" s="5"/>
      <c r="B61" s="88"/>
      <c r="C61" s="86"/>
      <c r="D61" s="87"/>
      <c r="E61" s="38"/>
    </row>
    <row r="62" spans="1:5" ht="13.5" x14ac:dyDescent="0.2">
      <c r="A62" s="23"/>
      <c r="B62" s="23"/>
      <c r="C62" s="23"/>
      <c r="D62" s="23"/>
      <c r="E62" s="23"/>
    </row>
    <row r="63" spans="1:5" ht="25.5" x14ac:dyDescent="0.2">
      <c r="A63" s="1" t="s">
        <v>10</v>
      </c>
      <c r="B63" s="25" t="s">
        <v>82</v>
      </c>
      <c r="C63" s="26" t="s">
        <v>1</v>
      </c>
      <c r="D63" s="27" t="s">
        <v>2</v>
      </c>
      <c r="E63" s="27" t="s">
        <v>37</v>
      </c>
    </row>
    <row r="64" spans="1:5" ht="22.5" customHeight="1" x14ac:dyDescent="0.2">
      <c r="A64" s="28"/>
      <c r="B64" s="29" t="s">
        <v>3</v>
      </c>
      <c r="C64" s="30"/>
      <c r="D64" s="31"/>
      <c r="E64" s="31"/>
    </row>
    <row r="65" spans="1:5" ht="40.5" x14ac:dyDescent="0.2">
      <c r="A65" s="28" t="s">
        <v>4</v>
      </c>
      <c r="B65" s="42" t="s">
        <v>93</v>
      </c>
      <c r="C65" s="32">
        <v>0.35</v>
      </c>
      <c r="D65" s="28">
        <v>0</v>
      </c>
      <c r="E65" s="33">
        <f>(D65*C65)</f>
        <v>0</v>
      </c>
    </row>
    <row r="66" spans="1:5" ht="54" x14ac:dyDescent="0.2">
      <c r="A66" s="28" t="s">
        <v>5</v>
      </c>
      <c r="B66" s="42" t="s">
        <v>98</v>
      </c>
      <c r="C66" s="32">
        <v>0.35</v>
      </c>
      <c r="D66" s="28">
        <v>0</v>
      </c>
      <c r="E66" s="33">
        <f>(D66*C66)</f>
        <v>0</v>
      </c>
    </row>
    <row r="67" spans="1:5" ht="94.5" x14ac:dyDescent="0.2">
      <c r="A67" s="28" t="s">
        <v>6</v>
      </c>
      <c r="B67" s="39" t="s">
        <v>94</v>
      </c>
      <c r="C67" s="32">
        <v>0.3</v>
      </c>
      <c r="D67" s="28">
        <v>0</v>
      </c>
      <c r="E67" s="33">
        <f>+C67*D67</f>
        <v>0</v>
      </c>
    </row>
    <row r="68" spans="1:5" ht="13.5" x14ac:dyDescent="0.2">
      <c r="A68" s="28"/>
      <c r="B68" s="34" t="s">
        <v>11</v>
      </c>
      <c r="C68" s="35">
        <f>SUM(C65:C67)</f>
        <v>1</v>
      </c>
      <c r="D68" s="1"/>
      <c r="E68" s="36">
        <f>SUM(E65:E67)</f>
        <v>0</v>
      </c>
    </row>
    <row r="69" spans="1:5" ht="13.5" x14ac:dyDescent="0.2">
      <c r="A69" s="23"/>
      <c r="B69" s="23"/>
      <c r="C69" s="23"/>
      <c r="D69" s="23"/>
      <c r="E69" s="23"/>
    </row>
    <row r="70" spans="1:5" ht="13.5" x14ac:dyDescent="0.2">
      <c r="A70" s="23"/>
      <c r="B70" s="79" t="s">
        <v>22</v>
      </c>
      <c r="C70" s="79"/>
      <c r="D70" s="79"/>
      <c r="E70" s="23"/>
    </row>
    <row r="71" spans="1:5" ht="13.5" customHeight="1" x14ac:dyDescent="0.2">
      <c r="A71" s="23"/>
      <c r="B71" s="67" t="s">
        <v>23</v>
      </c>
      <c r="C71" s="80" t="s">
        <v>24</v>
      </c>
      <c r="D71" s="81"/>
      <c r="E71" s="23"/>
    </row>
    <row r="72" spans="1:5" ht="13.5" x14ac:dyDescent="0.2">
      <c r="A72" s="23"/>
      <c r="B72" s="88"/>
      <c r="C72" s="82"/>
      <c r="D72" s="83"/>
      <c r="E72" s="23"/>
    </row>
    <row r="73" spans="1:5" ht="13.5" x14ac:dyDescent="0.2">
      <c r="A73" s="23"/>
      <c r="B73" s="88"/>
      <c r="C73" s="84"/>
      <c r="D73" s="85"/>
      <c r="E73" s="23"/>
    </row>
    <row r="74" spans="1:5" ht="13.5" x14ac:dyDescent="0.2">
      <c r="A74" s="23"/>
      <c r="B74" s="88"/>
      <c r="C74" s="86"/>
      <c r="D74" s="87"/>
      <c r="E74" s="23"/>
    </row>
    <row r="75" spans="1:5" ht="13.5" x14ac:dyDescent="0.2">
      <c r="A75" s="23"/>
      <c r="B75" s="23"/>
      <c r="C75" s="23"/>
      <c r="D75" s="23"/>
      <c r="E75" s="23"/>
    </row>
    <row r="76" spans="1:5" ht="38.25" x14ac:dyDescent="0.2">
      <c r="A76" s="1" t="s">
        <v>12</v>
      </c>
      <c r="B76" s="34" t="s">
        <v>72</v>
      </c>
      <c r="C76" s="26" t="s">
        <v>1</v>
      </c>
      <c r="D76" s="27" t="s">
        <v>2</v>
      </c>
      <c r="E76" s="27" t="s">
        <v>37</v>
      </c>
    </row>
    <row r="77" spans="1:5" ht="13.5" x14ac:dyDescent="0.2">
      <c r="A77" s="28"/>
      <c r="B77" s="29" t="s">
        <v>3</v>
      </c>
      <c r="C77" s="30"/>
      <c r="D77" s="31"/>
      <c r="E77" s="31"/>
    </row>
    <row r="78" spans="1:5" ht="81" x14ac:dyDescent="0.2">
      <c r="A78" s="28" t="s">
        <v>4</v>
      </c>
      <c r="B78" s="39" t="s">
        <v>69</v>
      </c>
      <c r="C78" s="32">
        <v>0.45</v>
      </c>
      <c r="D78" s="28">
        <v>0</v>
      </c>
      <c r="E78" s="33">
        <f>(D78*C78)</f>
        <v>0</v>
      </c>
    </row>
    <row r="79" spans="1:5" ht="54" x14ac:dyDescent="0.2">
      <c r="A79" s="28" t="s">
        <v>5</v>
      </c>
      <c r="B79" s="39" t="s">
        <v>89</v>
      </c>
      <c r="C79" s="32">
        <v>0.15</v>
      </c>
      <c r="D79" s="28">
        <v>0</v>
      </c>
      <c r="E79" s="33">
        <f>(D79*C79)</f>
        <v>0</v>
      </c>
    </row>
    <row r="80" spans="1:5" ht="78.95" customHeight="1" x14ac:dyDescent="0.2">
      <c r="A80" s="28" t="s">
        <v>6</v>
      </c>
      <c r="B80" s="39" t="s">
        <v>91</v>
      </c>
      <c r="C80" s="32">
        <v>0.4</v>
      </c>
      <c r="D80" s="28">
        <v>0</v>
      </c>
      <c r="E80" s="33">
        <f>(D80*C80)</f>
        <v>0</v>
      </c>
    </row>
    <row r="81" spans="1:5" ht="13.5" x14ac:dyDescent="0.2">
      <c r="A81" s="28"/>
      <c r="B81" s="34" t="s">
        <v>13</v>
      </c>
      <c r="C81" s="35">
        <f>SUM(C78:C80)</f>
        <v>1</v>
      </c>
      <c r="D81" s="1"/>
      <c r="E81" s="36">
        <f>SUM(E78:E80)</f>
        <v>0</v>
      </c>
    </row>
    <row r="82" spans="1:5" ht="13.5" x14ac:dyDescent="0.2">
      <c r="A82" s="23"/>
      <c r="B82" s="23"/>
      <c r="C82" s="23"/>
      <c r="D82" s="23"/>
      <c r="E82" s="23"/>
    </row>
    <row r="83" spans="1:5" ht="13.5" x14ac:dyDescent="0.2">
      <c r="A83" s="23"/>
      <c r="B83" s="79" t="s">
        <v>22</v>
      </c>
      <c r="C83" s="79"/>
      <c r="D83" s="79"/>
      <c r="E83" s="23"/>
    </row>
    <row r="84" spans="1:5" ht="13.5" x14ac:dyDescent="0.2">
      <c r="A84" s="23"/>
      <c r="B84" s="67" t="s">
        <v>23</v>
      </c>
      <c r="C84" s="80" t="s">
        <v>24</v>
      </c>
      <c r="D84" s="81"/>
      <c r="E84" s="23"/>
    </row>
    <row r="85" spans="1:5" ht="13.5" x14ac:dyDescent="0.2">
      <c r="A85" s="23"/>
      <c r="B85" s="88"/>
      <c r="C85" s="82"/>
      <c r="D85" s="83"/>
      <c r="E85" s="23"/>
    </row>
    <row r="86" spans="1:5" ht="13.5" x14ac:dyDescent="0.2">
      <c r="A86" s="23"/>
      <c r="B86" s="88"/>
      <c r="C86" s="84"/>
      <c r="D86" s="85"/>
      <c r="E86" s="23"/>
    </row>
    <row r="87" spans="1:5" ht="13.5" x14ac:dyDescent="0.2">
      <c r="A87" s="23"/>
      <c r="B87" s="88"/>
      <c r="C87" s="86"/>
      <c r="D87" s="87"/>
      <c r="E87" s="23"/>
    </row>
    <row r="88" spans="1:5" ht="13.5" x14ac:dyDescent="0.2">
      <c r="A88" s="23"/>
      <c r="B88" s="23"/>
      <c r="C88" s="23"/>
      <c r="D88" s="23"/>
      <c r="E88" s="23"/>
    </row>
    <row r="89" spans="1:5" ht="13.5" x14ac:dyDescent="0.2">
      <c r="A89" s="23"/>
      <c r="B89" s="23"/>
      <c r="C89" s="23"/>
      <c r="D89" s="23"/>
      <c r="E89" s="23"/>
    </row>
    <row r="90" spans="1:5" ht="13.5" x14ac:dyDescent="0.2">
      <c r="A90" s="23"/>
      <c r="B90" s="23"/>
      <c r="C90" s="23"/>
      <c r="D90" s="23"/>
      <c r="E90" s="23"/>
    </row>
    <row r="91" spans="1:5" ht="13.5" x14ac:dyDescent="0.2">
      <c r="A91" s="123" t="s">
        <v>38</v>
      </c>
      <c r="B91" s="123"/>
      <c r="C91" s="123"/>
      <c r="D91" s="123"/>
      <c r="E91" s="23"/>
    </row>
    <row r="92" spans="1:5" ht="13.5" x14ac:dyDescent="0.2">
      <c r="A92" s="23"/>
      <c r="B92" s="23"/>
      <c r="C92" s="23"/>
      <c r="D92" s="23"/>
      <c r="E92" s="23"/>
    </row>
    <row r="93" spans="1:5" x14ac:dyDescent="0.2">
      <c r="A93" s="1"/>
      <c r="B93" s="41" t="s">
        <v>14</v>
      </c>
      <c r="C93" s="55" t="s">
        <v>15</v>
      </c>
      <c r="D93" s="27" t="s">
        <v>16</v>
      </c>
      <c r="E93" s="27" t="s">
        <v>88</v>
      </c>
    </row>
    <row r="94" spans="1:5" ht="25.5" x14ac:dyDescent="0.2">
      <c r="A94" s="28">
        <v>1</v>
      </c>
      <c r="B94" s="25" t="s">
        <v>45</v>
      </c>
      <c r="C94" s="69">
        <v>0.1</v>
      </c>
      <c r="D94" s="33">
        <f>E42</f>
        <v>0</v>
      </c>
      <c r="E94" s="33">
        <f>(D94*C94)*25</f>
        <v>0</v>
      </c>
    </row>
    <row r="95" spans="1:5" ht="13.5" x14ac:dyDescent="0.2">
      <c r="A95" s="28">
        <v>2</v>
      </c>
      <c r="B95" s="40" t="s">
        <v>71</v>
      </c>
      <c r="C95" s="69">
        <v>0.4</v>
      </c>
      <c r="D95" s="33">
        <f>E55</f>
        <v>0</v>
      </c>
      <c r="E95" s="33">
        <f>(D95*C95)*25</f>
        <v>0</v>
      </c>
    </row>
    <row r="96" spans="1:5" ht="25.5" x14ac:dyDescent="0.2">
      <c r="A96" s="28">
        <v>3</v>
      </c>
      <c r="B96" s="25" t="s">
        <v>46</v>
      </c>
      <c r="C96" s="69">
        <v>0.35</v>
      </c>
      <c r="D96" s="33">
        <f>E68</f>
        <v>0</v>
      </c>
      <c r="E96" s="33">
        <f>(D96*C96)*25</f>
        <v>0</v>
      </c>
    </row>
    <row r="97" spans="1:5" ht="38.25" x14ac:dyDescent="0.2">
      <c r="A97" s="28">
        <v>4</v>
      </c>
      <c r="B97" s="34" t="s">
        <v>47</v>
      </c>
      <c r="C97" s="69">
        <v>0.15</v>
      </c>
      <c r="D97" s="33">
        <f>E81</f>
        <v>0</v>
      </c>
      <c r="E97" s="33">
        <f>(D97*C97)*25</f>
        <v>0</v>
      </c>
    </row>
    <row r="98" spans="1:5" ht="14.25" x14ac:dyDescent="0.2">
      <c r="A98" s="28"/>
      <c r="B98" s="57" t="s">
        <v>50</v>
      </c>
      <c r="C98" s="56">
        <f>SUM(C94:C97)</f>
        <v>1</v>
      </c>
      <c r="D98" s="1"/>
      <c r="E98" s="58">
        <f>SUM(E94:E97)</f>
        <v>0</v>
      </c>
    </row>
    <row r="99" spans="1:5" ht="13.5" x14ac:dyDescent="0.2">
      <c r="A99" s="23"/>
      <c r="B99" s="23"/>
      <c r="C99" s="23"/>
      <c r="D99" s="23"/>
      <c r="E99" s="23"/>
    </row>
    <row r="100" spans="1:5" ht="14.25" thickBot="1" x14ac:dyDescent="0.25">
      <c r="A100" s="5"/>
      <c r="B100" s="24"/>
      <c r="C100" s="24"/>
      <c r="D100" s="24"/>
      <c r="E100" s="38"/>
    </row>
    <row r="101" spans="1:5" x14ac:dyDescent="0.2">
      <c r="A101" s="125" t="s">
        <v>43</v>
      </c>
      <c r="B101" s="126"/>
      <c r="C101" s="127"/>
      <c r="D101" s="127"/>
      <c r="E101" s="128"/>
    </row>
    <row r="102" spans="1:5" x14ac:dyDescent="0.2">
      <c r="A102" s="129"/>
      <c r="B102" s="130"/>
      <c r="C102" s="130"/>
      <c r="D102" s="130"/>
      <c r="E102" s="131"/>
    </row>
    <row r="103" spans="1:5" x14ac:dyDescent="0.2">
      <c r="A103" s="129"/>
      <c r="B103" s="130"/>
      <c r="C103" s="130"/>
      <c r="D103" s="130"/>
      <c r="E103" s="131"/>
    </row>
    <row r="104" spans="1:5" x14ac:dyDescent="0.2">
      <c r="A104" s="129"/>
      <c r="B104" s="130"/>
      <c r="C104" s="130"/>
      <c r="D104" s="130"/>
      <c r="E104" s="131"/>
    </row>
    <row r="105" spans="1:5" ht="13.5" thickBot="1" x14ac:dyDescent="0.25">
      <c r="A105" s="132"/>
      <c r="B105" s="133"/>
      <c r="C105" s="133"/>
      <c r="D105" s="133"/>
      <c r="E105" s="134"/>
    </row>
    <row r="106" spans="1:5" ht="13.5" x14ac:dyDescent="0.2">
      <c r="A106" s="23"/>
      <c r="B106" s="23"/>
      <c r="C106" s="23"/>
      <c r="D106" s="23"/>
      <c r="E106" s="23"/>
    </row>
    <row r="107" spans="1:5" ht="13.5" x14ac:dyDescent="0.2">
      <c r="A107" s="23"/>
      <c r="B107" s="23"/>
      <c r="C107" s="23"/>
      <c r="D107" s="23"/>
      <c r="E107" s="23"/>
    </row>
    <row r="108" spans="1:5" ht="13.5" x14ac:dyDescent="0.2">
      <c r="A108" s="23"/>
      <c r="B108" s="23"/>
      <c r="C108" s="23"/>
      <c r="D108" s="23"/>
      <c r="E108" s="23"/>
    </row>
    <row r="109" spans="1:5" ht="13.5" x14ac:dyDescent="0.2">
      <c r="A109" s="23"/>
      <c r="B109" s="23"/>
      <c r="C109" s="23"/>
      <c r="D109" s="23"/>
      <c r="E109" s="23"/>
    </row>
    <row r="110" spans="1:5" ht="13.5" x14ac:dyDescent="0.2">
      <c r="A110" s="23"/>
      <c r="B110" s="23"/>
      <c r="C110" s="23"/>
      <c r="D110" s="23"/>
      <c r="E110" s="23"/>
    </row>
    <row r="111" spans="1:5" ht="13.5" x14ac:dyDescent="0.2">
      <c r="A111" s="23"/>
      <c r="B111" s="23"/>
      <c r="C111" s="23"/>
      <c r="D111" s="23"/>
      <c r="E111" s="23"/>
    </row>
    <row r="112" spans="1:5" ht="13.5" x14ac:dyDescent="0.2">
      <c r="A112" s="23"/>
      <c r="B112" s="23"/>
      <c r="C112" s="23"/>
      <c r="D112" s="23"/>
      <c r="E112" s="23"/>
    </row>
    <row r="113" spans="1:5" ht="13.5" x14ac:dyDescent="0.2">
      <c r="A113" s="23"/>
      <c r="B113" s="23"/>
      <c r="C113" s="23"/>
      <c r="D113" s="23"/>
      <c r="E113" s="23"/>
    </row>
    <row r="114" spans="1:5" ht="24.75" customHeight="1" x14ac:dyDescent="0.2">
      <c r="A114" s="135" t="s">
        <v>65</v>
      </c>
      <c r="B114" s="135"/>
      <c r="C114" s="135"/>
      <c r="D114" s="135"/>
      <c r="E114" s="135"/>
    </row>
    <row r="115" spans="1:5" ht="13.5" x14ac:dyDescent="0.2">
      <c r="A115" s="23"/>
      <c r="B115" s="23"/>
      <c r="C115" s="23"/>
      <c r="D115" s="124"/>
      <c r="E115" s="124"/>
    </row>
  </sheetData>
  <mergeCells count="46">
    <mergeCell ref="A91:D91"/>
    <mergeCell ref="D115:E115"/>
    <mergeCell ref="A101:E105"/>
    <mergeCell ref="A114:E114"/>
    <mergeCell ref="A1:E1"/>
    <mergeCell ref="A4:E5"/>
    <mergeCell ref="A6:E6"/>
    <mergeCell ref="B18:E18"/>
    <mergeCell ref="A8:E8"/>
    <mergeCell ref="B3:E3"/>
    <mergeCell ref="A15:E15"/>
    <mergeCell ref="B17:D17"/>
    <mergeCell ref="A9:E9"/>
    <mergeCell ref="A10:E10"/>
    <mergeCell ref="A11:E11"/>
    <mergeCell ref="B2:E2"/>
    <mergeCell ref="D14:E14"/>
    <mergeCell ref="A32:A33"/>
    <mergeCell ref="D12:E12"/>
    <mergeCell ref="D13:E13"/>
    <mergeCell ref="C46:D48"/>
    <mergeCell ref="C25:D25"/>
    <mergeCell ref="A29:A30"/>
    <mergeCell ref="B29:E30"/>
    <mergeCell ref="B31:E31"/>
    <mergeCell ref="A26:E27"/>
    <mergeCell ref="B32:E33"/>
    <mergeCell ref="B28:E28"/>
    <mergeCell ref="A37:B38"/>
    <mergeCell ref="B70:D70"/>
    <mergeCell ref="C71:D71"/>
    <mergeCell ref="A34:A35"/>
    <mergeCell ref="B34:E35"/>
    <mergeCell ref="B57:D57"/>
    <mergeCell ref="C58:D58"/>
    <mergeCell ref="B59:B61"/>
    <mergeCell ref="C59:D61"/>
    <mergeCell ref="B44:D44"/>
    <mergeCell ref="C45:D45"/>
    <mergeCell ref="B46:B48"/>
    <mergeCell ref="B83:D83"/>
    <mergeCell ref="C84:D84"/>
    <mergeCell ref="C85:D87"/>
    <mergeCell ref="B85:B87"/>
    <mergeCell ref="B72:B74"/>
    <mergeCell ref="C72:D74"/>
  </mergeCells>
  <phoneticPr fontId="1" type="noConversion"/>
  <pageMargins left="0.78740157480314965" right="0.59055118110236227" top="0.35433070866141736" bottom="0.47244094488188981" header="0" footer="0"/>
  <pageSetup paperSize="14" scale="84" fitToHeight="3" orientation="portrait" r:id="rId1"/>
  <headerFooter alignWithMargins="0"/>
  <rowBreaks count="2" manualBreakCount="2">
    <brk id="35" max="4" man="1"/>
    <brk id="74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showGridLines="0" view="pageBreakPreview" zoomScale="98" zoomScaleNormal="100" zoomScaleSheetLayoutView="98" workbookViewId="0">
      <selection activeCell="G6" sqref="G6"/>
    </sheetView>
  </sheetViews>
  <sheetFormatPr baseColWidth="10" defaultRowHeight="12.75" x14ac:dyDescent="0.2"/>
  <cols>
    <col min="5" max="5" width="19.28515625" customWidth="1"/>
  </cols>
  <sheetData>
    <row r="2" spans="1:10" x14ac:dyDescent="0.2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4.25" x14ac:dyDescent="0.3">
      <c r="A3" s="157"/>
      <c r="B3" s="157"/>
      <c r="C3" s="157"/>
      <c r="D3" s="157"/>
      <c r="E3" s="157"/>
      <c r="F3" s="157"/>
      <c r="G3" s="157"/>
      <c r="H3" s="157"/>
      <c r="I3" s="157"/>
      <c r="J3" s="157"/>
    </row>
    <row r="4" spans="1:10" ht="22.5" x14ac:dyDescent="0.3">
      <c r="A4" s="44"/>
      <c r="B4" s="44"/>
      <c r="C4" s="166" t="s">
        <v>53</v>
      </c>
      <c r="D4" s="166"/>
      <c r="E4" s="166"/>
      <c r="F4" s="166"/>
      <c r="G4" s="166"/>
      <c r="H4" s="166"/>
      <c r="I4" s="166"/>
      <c r="J4" s="166"/>
    </row>
    <row r="5" spans="1:10" ht="49.5" customHeight="1" x14ac:dyDescent="0.3">
      <c r="A5" s="44"/>
      <c r="B5" s="44"/>
      <c r="C5" s="168" t="s">
        <v>95</v>
      </c>
      <c r="D5" s="168"/>
      <c r="E5" s="168"/>
      <c r="F5" s="168"/>
      <c r="G5" s="168"/>
      <c r="H5" s="168"/>
      <c r="I5" s="168"/>
      <c r="J5" s="168"/>
    </row>
    <row r="6" spans="1:10" ht="50.25" customHeight="1" thickBo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4.25" customHeight="1" thickBot="1" x14ac:dyDescent="0.25">
      <c r="A7" s="164" t="s">
        <v>40</v>
      </c>
      <c r="B7" s="165"/>
      <c r="C7" s="164" t="s">
        <v>56</v>
      </c>
      <c r="D7" s="167"/>
      <c r="E7" s="167"/>
      <c r="F7" s="167"/>
      <c r="G7" s="167"/>
      <c r="H7" s="167"/>
      <c r="I7" s="167"/>
      <c r="J7" s="165"/>
    </row>
    <row r="8" spans="1:10" ht="26.25" customHeight="1" thickBot="1" x14ac:dyDescent="0.25">
      <c r="A8" s="164" t="s">
        <v>86</v>
      </c>
      <c r="B8" s="165"/>
      <c r="C8" s="158">
        <f>Pauta!B29</f>
        <v>0</v>
      </c>
      <c r="D8" s="159"/>
      <c r="E8" s="159"/>
      <c r="F8" s="159"/>
      <c r="G8" s="159"/>
      <c r="H8" s="159"/>
      <c r="I8" s="159"/>
      <c r="J8" s="160"/>
    </row>
    <row r="9" spans="1:10" ht="33" customHeight="1" thickBot="1" x14ac:dyDescent="0.25">
      <c r="A9" s="153" t="s">
        <v>51</v>
      </c>
      <c r="B9" s="154"/>
      <c r="C9" s="161">
        <f>Pauta!B31</f>
        <v>0</v>
      </c>
      <c r="D9" s="162"/>
      <c r="E9" s="162"/>
      <c r="F9" s="162"/>
      <c r="G9" s="162"/>
      <c r="H9" s="162"/>
      <c r="I9" s="162"/>
      <c r="J9" s="163"/>
    </row>
    <row r="10" spans="1:10" x14ac:dyDescent="0.2">
      <c r="A10" s="153" t="s">
        <v>84</v>
      </c>
      <c r="B10" s="154"/>
      <c r="C10" s="169">
        <f>Pauta!B28</f>
        <v>0</v>
      </c>
      <c r="D10" s="170"/>
      <c r="E10" s="170"/>
      <c r="F10" s="170"/>
      <c r="G10" s="170"/>
      <c r="H10" s="170"/>
      <c r="I10" s="170"/>
      <c r="J10" s="171"/>
    </row>
    <row r="11" spans="1:10" ht="13.5" thickBot="1" x14ac:dyDescent="0.25">
      <c r="A11" s="155"/>
      <c r="B11" s="156"/>
      <c r="C11" s="172"/>
      <c r="D11" s="173"/>
      <c r="E11" s="173"/>
      <c r="F11" s="173"/>
      <c r="G11" s="173"/>
      <c r="H11" s="173"/>
      <c r="I11" s="173"/>
      <c r="J11" s="174"/>
    </row>
    <row r="12" spans="1:10" ht="12.75" customHeight="1" x14ac:dyDescent="0.2">
      <c r="A12" s="153" t="s">
        <v>39</v>
      </c>
      <c r="B12" s="154"/>
      <c r="C12" s="181">
        <f>Pauta!B32</f>
        <v>0</v>
      </c>
      <c r="D12" s="182"/>
      <c r="E12" s="182"/>
      <c r="F12" s="182"/>
      <c r="G12" s="182"/>
      <c r="H12" s="182"/>
      <c r="I12" s="182"/>
      <c r="J12" s="183"/>
    </row>
    <row r="13" spans="1:10" ht="13.5" thickBot="1" x14ac:dyDescent="0.25">
      <c r="A13" s="155"/>
      <c r="B13" s="156"/>
      <c r="C13" s="184"/>
      <c r="D13" s="185"/>
      <c r="E13" s="185"/>
      <c r="F13" s="185"/>
      <c r="G13" s="185"/>
      <c r="H13" s="185"/>
      <c r="I13" s="185"/>
      <c r="J13" s="186"/>
    </row>
    <row r="14" spans="1:10" ht="12.75" customHeight="1" x14ac:dyDescent="0.2">
      <c r="A14" s="153" t="s">
        <v>49</v>
      </c>
      <c r="B14" s="154"/>
      <c r="C14" s="175">
        <f>Pauta!E98</f>
        <v>0</v>
      </c>
      <c r="D14" s="176"/>
      <c r="E14" s="176"/>
      <c r="F14" s="176"/>
      <c r="G14" s="176"/>
      <c r="H14" s="176"/>
      <c r="I14" s="176"/>
      <c r="J14" s="177"/>
    </row>
    <row r="15" spans="1:10" ht="13.5" customHeight="1" thickBot="1" x14ac:dyDescent="0.25">
      <c r="A15" s="155"/>
      <c r="B15" s="156"/>
      <c r="C15" s="178"/>
      <c r="D15" s="179"/>
      <c r="E15" s="179"/>
      <c r="F15" s="179"/>
      <c r="G15" s="179"/>
      <c r="H15" s="179"/>
      <c r="I15" s="179"/>
      <c r="J15" s="180"/>
    </row>
    <row r="16" spans="1:10" ht="13.5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 ht="13.5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12.75" customHeight="1" x14ac:dyDescent="0.2">
      <c r="A18" s="152"/>
      <c r="B18" s="152"/>
      <c r="C18" s="152"/>
      <c r="D18" s="152"/>
      <c r="E18" s="152"/>
      <c r="F18" s="152"/>
      <c r="G18" s="152"/>
      <c r="H18" s="152"/>
      <c r="I18" s="152"/>
      <c r="J18" s="152"/>
    </row>
    <row r="19" spans="1:10" ht="12.75" customHeight="1" x14ac:dyDescent="0.2">
      <c r="A19" s="152"/>
      <c r="B19" s="152"/>
      <c r="C19" s="152"/>
      <c r="D19" s="152"/>
      <c r="E19" s="152"/>
      <c r="F19" s="152"/>
      <c r="G19" s="152"/>
      <c r="H19" s="152"/>
      <c r="I19" s="152"/>
      <c r="J19" s="152"/>
    </row>
  </sheetData>
  <mergeCells count="16">
    <mergeCell ref="A18:J19"/>
    <mergeCell ref="A12:B13"/>
    <mergeCell ref="A3:J3"/>
    <mergeCell ref="C8:J8"/>
    <mergeCell ref="C9:J9"/>
    <mergeCell ref="A8:B8"/>
    <mergeCell ref="A7:B7"/>
    <mergeCell ref="C4:J4"/>
    <mergeCell ref="C7:J7"/>
    <mergeCell ref="A9:B9"/>
    <mergeCell ref="C5:J5"/>
    <mergeCell ref="C10:J11"/>
    <mergeCell ref="A10:B11"/>
    <mergeCell ref="A14:B15"/>
    <mergeCell ref="C14:J15"/>
    <mergeCell ref="C12:J13"/>
  </mergeCells>
  <phoneticPr fontId="1" type="noConversion"/>
  <pageMargins left="0.23622047244094491" right="0.19685039370078741" top="0.98425196850393704" bottom="0.98425196850393704" header="0" footer="0"/>
  <pageSetup paperSize="14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view="pageBreakPreview" topLeftCell="A8" zoomScale="98" zoomScaleNormal="98" zoomScaleSheetLayoutView="98" workbookViewId="0">
      <selection activeCell="B22" sqref="B22:E22"/>
    </sheetView>
  </sheetViews>
  <sheetFormatPr baseColWidth="10" defaultColWidth="11.42578125" defaultRowHeight="12.75" x14ac:dyDescent="0.2"/>
  <cols>
    <col min="1" max="1" width="29.42578125" style="4" customWidth="1"/>
    <col min="2" max="2" width="26.85546875" style="4" customWidth="1"/>
    <col min="3" max="3" width="19" style="4" customWidth="1"/>
    <col min="4" max="4" width="27.140625" style="4" customWidth="1"/>
    <col min="5" max="5" width="13.42578125" style="4" customWidth="1"/>
    <col min="6" max="16384" width="11.42578125" style="4"/>
  </cols>
  <sheetData>
    <row r="1" spans="1:5" s="53" customFormat="1" ht="13.5" x14ac:dyDescent="0.2">
      <c r="A1" s="51"/>
      <c r="B1" s="54"/>
      <c r="C1" s="54"/>
      <c r="D1" s="54"/>
      <c r="E1" s="50"/>
    </row>
    <row r="2" spans="1:5" s="53" customFormat="1" ht="13.5" x14ac:dyDescent="0.2">
      <c r="A2" s="13"/>
      <c r="B2" s="23"/>
      <c r="C2" s="23"/>
      <c r="D2" s="23"/>
      <c r="E2" s="14"/>
    </row>
    <row r="3" spans="1:5" s="53" customFormat="1" ht="18.75" customHeight="1" x14ac:dyDescent="0.2">
      <c r="A3" s="47"/>
      <c r="B3" s="198" t="s">
        <v>54</v>
      </c>
      <c r="C3" s="198"/>
      <c r="D3" s="198"/>
      <c r="E3" s="199"/>
    </row>
    <row r="4" spans="1:5" s="53" customFormat="1" ht="15.75" customHeight="1" x14ac:dyDescent="0.2">
      <c r="A4" s="13"/>
      <c r="B4" s="23"/>
      <c r="C4" s="23"/>
      <c r="D4" s="23"/>
      <c r="E4" s="14"/>
    </row>
    <row r="5" spans="1:5" ht="97.5" customHeight="1" x14ac:dyDescent="0.2">
      <c r="A5" s="59"/>
      <c r="B5" s="200" t="s">
        <v>95</v>
      </c>
      <c r="C5" s="200"/>
      <c r="D5" s="200"/>
      <c r="E5" s="200"/>
    </row>
    <row r="6" spans="1:5" ht="15.75" thickBot="1" x14ac:dyDescent="0.25">
      <c r="A6" s="18"/>
      <c r="B6" s="19"/>
      <c r="C6" s="201"/>
      <c r="D6" s="201"/>
      <c r="E6" s="20"/>
    </row>
    <row r="7" spans="1:5" ht="53.25" customHeight="1" x14ac:dyDescent="0.2">
      <c r="A7" s="202" t="s">
        <v>68</v>
      </c>
      <c r="B7" s="203"/>
      <c r="C7" s="203"/>
      <c r="D7" s="203"/>
      <c r="E7" s="204"/>
    </row>
    <row r="8" spans="1:5" ht="3" customHeight="1" x14ac:dyDescent="0.2">
      <c r="A8" s="13"/>
      <c r="B8" s="17"/>
      <c r="C8" s="52"/>
      <c r="D8" s="52"/>
      <c r="E8" s="6"/>
    </row>
    <row r="9" spans="1:5" x14ac:dyDescent="0.2">
      <c r="A9" s="205" t="s">
        <v>62</v>
      </c>
      <c r="B9" s="206"/>
      <c r="C9" s="206"/>
      <c r="D9" s="206"/>
      <c r="E9" s="207"/>
    </row>
    <row r="10" spans="1:5" x14ac:dyDescent="0.2">
      <c r="A10" s="208"/>
      <c r="B10" s="206"/>
      <c r="C10" s="206"/>
      <c r="D10" s="206"/>
      <c r="E10" s="207"/>
    </row>
    <row r="11" spans="1:5" x14ac:dyDescent="0.2">
      <c r="A11" s="208"/>
      <c r="B11" s="206"/>
      <c r="C11" s="206"/>
      <c r="D11" s="206"/>
      <c r="E11" s="207"/>
    </row>
    <row r="12" spans="1:5" ht="21.75" customHeight="1" thickBot="1" x14ac:dyDescent="0.25">
      <c r="A12" s="209"/>
      <c r="B12" s="210"/>
      <c r="C12" s="210"/>
      <c r="D12" s="210"/>
      <c r="E12" s="211"/>
    </row>
    <row r="13" spans="1:5" x14ac:dyDescent="0.2">
      <c r="A13" s="112" t="s">
        <v>19</v>
      </c>
      <c r="B13" s="113"/>
      <c r="C13" s="113"/>
      <c r="D13" s="113"/>
      <c r="E13" s="114"/>
    </row>
    <row r="14" spans="1:5" ht="13.5" thickBot="1" x14ac:dyDescent="0.25">
      <c r="A14" s="197"/>
      <c r="B14" s="116"/>
      <c r="C14" s="116"/>
      <c r="D14" s="116"/>
      <c r="E14" s="117"/>
    </row>
    <row r="15" spans="1:5" ht="27.75" customHeight="1" thickBot="1" x14ac:dyDescent="0.25">
      <c r="A15" s="3" t="s">
        <v>87</v>
      </c>
      <c r="B15" s="212">
        <f>Pauta!B29</f>
        <v>0</v>
      </c>
      <c r="C15" s="119"/>
      <c r="D15" s="119"/>
      <c r="E15" s="120"/>
    </row>
    <row r="16" spans="1:5" ht="27.75" customHeight="1" thickBot="1" x14ac:dyDescent="0.25">
      <c r="A16" s="3" t="s">
        <v>42</v>
      </c>
      <c r="B16" s="118" t="s">
        <v>56</v>
      </c>
      <c r="C16" s="119"/>
      <c r="D16" s="119"/>
      <c r="E16" s="120"/>
    </row>
    <row r="17" spans="1:5" ht="27.75" customHeight="1" thickBot="1" x14ac:dyDescent="0.25">
      <c r="A17" s="3" t="s">
        <v>52</v>
      </c>
      <c r="B17" s="118">
        <f>Pauta!B31</f>
        <v>0</v>
      </c>
      <c r="C17" s="119"/>
      <c r="D17" s="119"/>
      <c r="E17" s="120"/>
    </row>
    <row r="18" spans="1:5" x14ac:dyDescent="0.2">
      <c r="A18" s="99" t="s">
        <v>25</v>
      </c>
      <c r="B18" s="213">
        <f>Pauta!B32</f>
        <v>0</v>
      </c>
      <c r="C18" s="110"/>
      <c r="D18" s="110"/>
      <c r="E18" s="111"/>
    </row>
    <row r="19" spans="1:5" ht="13.5" thickBot="1" x14ac:dyDescent="0.25">
      <c r="A19" s="90"/>
      <c r="B19" s="214"/>
      <c r="C19" s="215"/>
      <c r="D19" s="215"/>
      <c r="E19" s="216"/>
    </row>
    <row r="20" spans="1:5" x14ac:dyDescent="0.2">
      <c r="A20" s="89" t="s">
        <v>18</v>
      </c>
      <c r="B20" s="217">
        <f>Pauta!B28</f>
        <v>0</v>
      </c>
      <c r="C20" s="218"/>
      <c r="D20" s="218"/>
      <c r="E20" s="219"/>
    </row>
    <row r="21" spans="1:5" ht="13.5" thickBot="1" x14ac:dyDescent="0.25">
      <c r="A21" s="90"/>
      <c r="B21" s="220"/>
      <c r="C21" s="221"/>
      <c r="D21" s="221"/>
      <c r="E21" s="222"/>
    </row>
    <row r="22" spans="1:5" ht="19.5" customHeight="1" thickBot="1" x14ac:dyDescent="0.25">
      <c r="A22" s="22" t="s">
        <v>28</v>
      </c>
      <c r="B22" s="118" t="s">
        <v>57</v>
      </c>
      <c r="C22" s="119"/>
      <c r="D22" s="119"/>
      <c r="E22" s="120"/>
    </row>
    <row r="23" spans="1:5" ht="22.5" customHeight="1" x14ac:dyDescent="0.2">
      <c r="A23" s="89" t="s">
        <v>26</v>
      </c>
      <c r="B23" s="191">
        <f>Pauta!B34</f>
        <v>0</v>
      </c>
      <c r="C23" s="192"/>
      <c r="D23" s="192"/>
      <c r="E23" s="193"/>
    </row>
    <row r="24" spans="1:5" ht="22.5" customHeight="1" thickBot="1" x14ac:dyDescent="0.25">
      <c r="A24" s="90"/>
      <c r="B24" s="194"/>
      <c r="C24" s="195"/>
      <c r="D24" s="195"/>
      <c r="E24" s="196"/>
    </row>
    <row r="25" spans="1:5" ht="13.5" x14ac:dyDescent="0.2">
      <c r="A25" s="21"/>
      <c r="B25" s="21"/>
      <c r="C25" s="23"/>
      <c r="D25" s="23"/>
      <c r="E25" s="23"/>
    </row>
    <row r="26" spans="1:5" x14ac:dyDescent="0.2">
      <c r="A26" s="49" t="s">
        <v>41</v>
      </c>
      <c r="B26" s="48"/>
      <c r="C26" s="48"/>
      <c r="D26" s="48"/>
      <c r="E26" s="48"/>
    </row>
    <row r="27" spans="1:5" x14ac:dyDescent="0.2">
      <c r="A27" s="48"/>
      <c r="B27" s="48"/>
      <c r="C27" s="48"/>
      <c r="D27" s="48"/>
      <c r="E27" s="48"/>
    </row>
    <row r="28" spans="1:5" ht="22.5" customHeight="1" x14ac:dyDescent="0.2">
      <c r="A28" s="188" t="s">
        <v>66</v>
      </c>
      <c r="B28" s="189"/>
      <c r="C28" s="189"/>
      <c r="D28" s="189"/>
      <c r="E28" s="190"/>
    </row>
    <row r="29" spans="1:5" x14ac:dyDescent="0.2">
      <c r="A29" s="48"/>
      <c r="B29" s="48"/>
      <c r="C29" s="48"/>
      <c r="D29" s="48"/>
      <c r="E29" s="48"/>
    </row>
    <row r="30" spans="1:5" x14ac:dyDescent="0.2">
      <c r="A30" s="48"/>
      <c r="B30" s="48"/>
      <c r="C30" s="48"/>
      <c r="D30" s="48"/>
      <c r="E30" s="48"/>
    </row>
    <row r="31" spans="1:5" x14ac:dyDescent="0.2">
      <c r="A31" s="60"/>
      <c r="B31" s="60"/>
      <c r="C31" s="60"/>
      <c r="D31" s="60"/>
      <c r="E31" s="61"/>
    </row>
    <row r="32" spans="1:5" ht="22.5" customHeight="1" x14ac:dyDescent="0.2">
      <c r="A32" s="187" t="s">
        <v>58</v>
      </c>
      <c r="B32" s="187"/>
      <c r="C32" s="187"/>
      <c r="D32" s="187"/>
      <c r="E32" s="187"/>
    </row>
    <row r="33" spans="1:5" x14ac:dyDescent="0.2">
      <c r="A33" s="63"/>
      <c r="B33" s="63"/>
      <c r="C33" s="63"/>
      <c r="D33" s="63"/>
      <c r="E33" s="63"/>
    </row>
    <row r="34" spans="1:5" x14ac:dyDescent="0.2">
      <c r="A34" s="62"/>
      <c r="B34" s="64"/>
      <c r="C34" s="64"/>
      <c r="D34" s="64"/>
      <c r="E34" s="62"/>
    </row>
    <row r="35" spans="1:5" x14ac:dyDescent="0.2">
      <c r="A35" s="187" t="s">
        <v>59</v>
      </c>
      <c r="B35" s="187"/>
      <c r="C35" s="187"/>
      <c r="D35" s="187"/>
      <c r="E35" s="187"/>
    </row>
    <row r="36" spans="1:5" x14ac:dyDescent="0.2">
      <c r="A36" s="63"/>
      <c r="B36" s="63"/>
      <c r="C36" s="63"/>
      <c r="D36" s="63"/>
      <c r="E36" s="63"/>
    </row>
    <row r="37" spans="1:5" x14ac:dyDescent="0.2">
      <c r="A37" s="65"/>
      <c r="B37" s="65"/>
      <c r="C37" s="65"/>
      <c r="D37" s="65"/>
      <c r="E37" s="65"/>
    </row>
    <row r="38" spans="1:5" x14ac:dyDescent="0.2">
      <c r="A38" s="187" t="s">
        <v>59</v>
      </c>
      <c r="B38" s="187"/>
      <c r="C38" s="187"/>
      <c r="D38" s="187"/>
      <c r="E38" s="187"/>
    </row>
    <row r="39" spans="1:5" x14ac:dyDescent="0.2">
      <c r="A39" s="63"/>
      <c r="B39" s="63"/>
      <c r="C39" s="63"/>
      <c r="D39" s="63"/>
      <c r="E39" s="63"/>
    </row>
    <row r="40" spans="1:5" x14ac:dyDescent="0.2">
      <c r="A40" s="65"/>
      <c r="B40" s="65"/>
      <c r="C40" s="65"/>
      <c r="D40" s="65"/>
      <c r="E40" s="65"/>
    </row>
    <row r="41" spans="1:5" x14ac:dyDescent="0.2">
      <c r="A41" s="187" t="s">
        <v>59</v>
      </c>
      <c r="B41" s="187"/>
      <c r="C41" s="187"/>
      <c r="D41" s="187"/>
      <c r="E41" s="187"/>
    </row>
    <row r="42" spans="1:5" x14ac:dyDescent="0.2">
      <c r="A42" s="63"/>
      <c r="B42" s="63"/>
      <c r="C42" s="63"/>
      <c r="D42" s="63"/>
      <c r="E42" s="63"/>
    </row>
    <row r="43" spans="1:5" x14ac:dyDescent="0.2">
      <c r="A43" s="66"/>
      <c r="B43" s="66"/>
      <c r="C43" s="66"/>
      <c r="D43" s="66"/>
      <c r="E43" s="66"/>
    </row>
  </sheetData>
  <mergeCells count="21">
    <mergeCell ref="B15:E15"/>
    <mergeCell ref="A18:A19"/>
    <mergeCell ref="B18:E19"/>
    <mergeCell ref="B16:E16"/>
    <mergeCell ref="A20:A21"/>
    <mergeCell ref="B20:E21"/>
    <mergeCell ref="B17:E17"/>
    <mergeCell ref="A13:E14"/>
    <mergeCell ref="B3:E3"/>
    <mergeCell ref="B5:E5"/>
    <mergeCell ref="C6:D6"/>
    <mergeCell ref="A7:E7"/>
    <mergeCell ref="A9:E12"/>
    <mergeCell ref="B22:E22"/>
    <mergeCell ref="A38:E38"/>
    <mergeCell ref="A41:E41"/>
    <mergeCell ref="A23:A24"/>
    <mergeCell ref="A32:E32"/>
    <mergeCell ref="A35:E35"/>
    <mergeCell ref="A28:E28"/>
    <mergeCell ref="B23:E24"/>
  </mergeCells>
  <pageMargins left="0.51" right="0.31496062992125984" top="0.78740157480314965" bottom="0.23622047244094491" header="0" footer="0"/>
  <pageSetup paperSize="14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Pauta</vt:lpstr>
      <vt:lpstr>Caratula Resumen</vt:lpstr>
      <vt:lpstr>Acta</vt:lpstr>
      <vt:lpstr>Acta!Área_de_impresión</vt:lpstr>
      <vt:lpstr>Pauta!Área_de_impresión</vt:lpstr>
    </vt:vector>
  </TitlesOfParts>
  <Company>SENAME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spizani</dc:creator>
  <cp:lastModifiedBy>Mella Perez, Virginia</cp:lastModifiedBy>
  <cp:lastPrinted>2025-06-06T15:13:35Z</cp:lastPrinted>
  <dcterms:created xsi:type="dcterms:W3CDTF">2005-10-20T19:04:10Z</dcterms:created>
  <dcterms:modified xsi:type="dcterms:W3CDTF">2025-06-06T15:14:41Z</dcterms:modified>
</cp:coreProperties>
</file>