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farenas\Desktop\Evaluación\"/>
    </mc:Choice>
  </mc:AlternateContent>
  <bookViews>
    <workbookView xWindow="0" yWindow="0" windowWidth="28800" windowHeight="12000"/>
  </bookViews>
  <sheets>
    <sheet name="Datos Generales y Resultado" sheetId="3" r:id="rId1"/>
    <sheet name="Pauta de Evaluación Anual" sheetId="1" r:id="rId2"/>
    <sheet name="RUBRICA" sheetId="2" r:id="rId3"/>
  </sheets>
  <definedNames>
    <definedName name="_xlnm.Print_Area" localSheetId="0">'Datos Generales y Resultado'!$A$1:$K$41</definedName>
  </definedName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47" i="1" l="1"/>
  <c r="I47" i="1"/>
  <c r="H46" i="1"/>
  <c r="I46" i="1"/>
  <c r="H45" i="1"/>
  <c r="I45" i="1"/>
  <c r="H44" i="1"/>
  <c r="I44" i="1"/>
  <c r="H36" i="1"/>
  <c r="I36" i="1"/>
  <c r="H35" i="1"/>
  <c r="I35" i="1"/>
  <c r="H34" i="1"/>
  <c r="I34" i="1"/>
  <c r="H26" i="1"/>
  <c r="I26" i="1"/>
  <c r="I27" i="1"/>
  <c r="H7" i="1"/>
  <c r="H18" i="1"/>
  <c r="I18" i="1"/>
  <c r="I19" i="1"/>
  <c r="I37" i="1"/>
  <c r="I61" i="1"/>
  <c r="I48" i="1"/>
  <c r="I62" i="1"/>
  <c r="I60" i="1"/>
  <c r="I59" i="1"/>
  <c r="H9" i="1"/>
  <c r="I9" i="1"/>
  <c r="H10" i="1"/>
  <c r="I10" i="1"/>
  <c r="H8" i="1"/>
  <c r="I8" i="1"/>
  <c r="I7" i="1"/>
  <c r="I11" i="1"/>
  <c r="I58" i="1"/>
  <c r="I63" i="1"/>
  <c r="C20" i="3"/>
</calcChain>
</file>

<file path=xl/sharedStrings.xml><?xml version="1.0" encoding="utf-8"?>
<sst xmlns="http://schemas.openxmlformats.org/spreadsheetml/2006/main" count="224" uniqueCount="153">
  <si>
    <t>1. Cumplimiento del respeto, promoción y protección de los derechos de los niños, niñas, adolescentes y sus familias (indicador estructural).</t>
  </si>
  <si>
    <t>1.1</t>
  </si>
  <si>
    <t>1.2</t>
  </si>
  <si>
    <t>1.3</t>
  </si>
  <si>
    <t>1.4</t>
  </si>
  <si>
    <t>Fundamento</t>
  </si>
  <si>
    <t>2.1</t>
  </si>
  <si>
    <t>3.1</t>
  </si>
  <si>
    <t>4.1</t>
  </si>
  <si>
    <t>4.2</t>
  </si>
  <si>
    <t>4.3</t>
  </si>
  <si>
    <t>5.1</t>
  </si>
  <si>
    <t>5.2</t>
  </si>
  <si>
    <t>5.3</t>
  </si>
  <si>
    <t xml:space="preserve">Utilización y resguardo de bienes de uso y/o consumo adquiridos con los fondos de subvención. </t>
  </si>
  <si>
    <t xml:space="preserve">1. Cumplimiento del respeto, promoción y protección de los derechos de los niños, niñas, adolescentes y sus familias </t>
  </si>
  <si>
    <t xml:space="preserve">2. Cumplimiento de los objetivos del convenio establecidos en la matriz lógica </t>
  </si>
  <si>
    <t xml:space="preserve">3. Evaluación de resultados de la ejecución en el periodo </t>
  </si>
  <si>
    <t xml:space="preserve">4. Calidad de la Atención </t>
  </si>
  <si>
    <t xml:space="preserve">Puntaje Final </t>
  </si>
  <si>
    <t xml:space="preserve">Puntaje </t>
  </si>
  <si>
    <t>Puntaje</t>
  </si>
  <si>
    <t>Ponderador</t>
  </si>
  <si>
    <t>3. Logro de Resultados Esperados</t>
  </si>
  <si>
    <t>TOTAL ÁMBITO</t>
  </si>
  <si>
    <t>Resultado  Proceso Supervisión Técnico</t>
  </si>
  <si>
    <t>Resultado Visita Especial</t>
  </si>
  <si>
    <t>Resultado  Proceso Supervisión Financiero</t>
  </si>
  <si>
    <t>Categoria Resultante:  Muy Bueno (4) - Bueno (3)  - Regular (2) - Insuficiente (1) - No Aplica (0)</t>
  </si>
  <si>
    <t>Principales Hallazgos</t>
  </si>
  <si>
    <t>Puntaje Ámbitos</t>
  </si>
  <si>
    <t>Fecha Visita</t>
  </si>
  <si>
    <t>Nombre Institución 1</t>
  </si>
  <si>
    <t>Nombre Institución 2</t>
  </si>
  <si>
    <t>Nombre Institución 3</t>
  </si>
  <si>
    <t>RESUMEN DE LA EVALUACIÓN DE DESEMPEÑO</t>
  </si>
  <si>
    <t>Estado de cumplimiento Hallazgos</t>
  </si>
  <si>
    <t xml:space="preserve">Idoneidad y pertinencia de la intervención orientada a restitución de derechos, responsabilización e integración social amplia.    </t>
  </si>
  <si>
    <t>Sistemas de Evaluación de Usuarios (buzones, encuestas, u otros instrumentos o iniciativas) implementados por el proyecto.</t>
  </si>
  <si>
    <t>2. Cumplimiento de los objetivos del convenio (Logro de Objetivos del programa evaluado señalados en las Orientaciones Técnicas correspondientes)</t>
  </si>
  <si>
    <t xml:space="preserve">Aplicación de procedimientos reglamentarios, circulares, y resoluciones emanadas por parte del Servicio en materias relativas a la proteccion y/o promoción de los Derechos de jóvenes atendidos/as en el Proyecto. </t>
  </si>
  <si>
    <t>CRITERIOS DE CALIFICACIÓN Y PUNTAJE</t>
  </si>
  <si>
    <t xml:space="preserve">Trato digno y respetuoso con los niños, niñas, adolescentes y sus familias.  </t>
  </si>
  <si>
    <t>El proyecto no genera asistencia en materia de educación como en el ámbito de la salud (incluyendo el consumo problemático de drogas), de manera reiterada, afectando incluso el logro de los objetivos de la intervención</t>
  </si>
  <si>
    <t>Infraestructura y Equipamiento de la sede del Proyecto</t>
  </si>
  <si>
    <t>El proyecto cuenta con lo comprometido en materia de infraestructura y euipamiento, garantizando el trabajo del equipo profesional y el  funcionamiento del proyecto bajo  condiciones de habitabilidad y seguridad del inmueble.</t>
  </si>
  <si>
    <t xml:space="preserve">El proyecto cuenta con debilidades a nivel de las condiciones de habitabilidad y seguridad del inmueble, o bien las Oficinas no son suficientes, o el equipamiento (computadores, conexión a internet, telefonía) no es el adecuado o su estado  dificulta el trabajo del equipo.  </t>
  </si>
  <si>
    <t xml:space="preserve">El proyecto no cuenta con infraestructura que garantice el trabajo del equipo profesional y el funcionamiento del proyecto en condiciones de habitabilidad y seguridad, o la sede del proyecto alberga más de un programa excediendo el límite de 15 plazas convenidas por sede. </t>
  </si>
  <si>
    <t>El proyecto cuenta con lo comprometido en materia de infraestructura, garantizando el trabajo del equipo profesional, cumpliendo con el estándar de plazas por sede, Oficinas permiten la atención y  el trabajo  de manera. El inmueble cuenta con certificaciones que permiten verificar el  funcionamiento del proyecto bajo  condiciones de habitabilidad y seguridad</t>
  </si>
  <si>
    <t>Trato digno y respetuoso con los niños, niñas, adolescentes y sus familias.</t>
  </si>
  <si>
    <t xml:space="preserve">Proyecto lleva a cabo la aplicación de todas las normativas emanadas por parte del Servicio de acuerdo a su oportunidad. </t>
  </si>
  <si>
    <t>Observaciones</t>
  </si>
  <si>
    <t>Recomendación Respecto a Evaluaciones o Auditorías Externas</t>
  </si>
  <si>
    <t xml:space="preserve">Proyecto durante periodo evaluado presenta reclamos formales de usuarios/as  y/o sus familias equivalentes a 25% o más de NNA atendidos en periodo,  acerca del trato recibido por parte del personal del Proyecto.                                                 Corresponde a prácticas que pueden estar afectando el derecho a un trato digno y acorde  a las caracteristicas del sujeto de atención, la etapa del desarrollo en la que se encuentra, u otros derechos fundamentales. </t>
  </si>
  <si>
    <t xml:space="preserve">Proyecto durante periodo evaluado presenta  reclamos de usuarios/as  o familia, entre el 1% y 24% de los atendidos en periodo evaluado, acerca del trato recibido por parte del personal del Proyecto. 
Corresponde a prácticas que pueden estar afectando el derecho a un trato digno y acorde  a las caracteristicas del sujeto de atención, la etapa del desarrollo en la que se encuentra, u otros derechos fundamentales. </t>
  </si>
  <si>
    <t xml:space="preserve">Proyecto durante periodo evaluado no presenta  reclamos de usuarios/as  o familia,  acerca del trato recibido por parte del personal del Proyecto.  
</t>
  </si>
  <si>
    <t xml:space="preserve">Proyecto lleva a cabo la intervención siempre de acuerdo a lo establecido en las Orientaciones Técnicas del Programa, asi como de acuerdo a lo señalado en los principios de la ley 20.084, dirigiendo siempre su acción hacia la integración social plena.  </t>
  </si>
  <si>
    <t xml:space="preserve">Proyecto durante el periodo evaluado presenta hallazgos de incumplimiento, en lo establecido en las Orientaciones Técnicas del Programa y/o a los principios de la ley 20.084 respecto a la intervención orientada a restitución de derechos, responsabilización e integración social amplia, sin evidencia de superación de estos aspectos. </t>
  </si>
  <si>
    <t>Proyecto durante el periodo evaluado presenta hallazgos de incumplimiento, en lo establecido en las Orientaciones Técnicas del Programa y/o a los principios de la ley 20.084 respecto a la intervención orientada a restitución de derechos, responsabilización e integración social amplia,   superando estos aspectos, parcial o totalmente.</t>
  </si>
  <si>
    <t xml:space="preserve">Proyecto lleva a cabo la intervención siempre de acuerdo a lo establecido en lasOrientaciones Técnicas del Programa, asi como de acuerdo a lo señalado en los principios de la ley 20.084, dirigiendo siempre su acción hacia la integración social plena e innovando en prácticas dirigidas a la promoción y restitución de derechos, asi como en el ámbito de la responsabilización e integración social. </t>
  </si>
  <si>
    <t>El proyecto durante el periodo evaluado no evidencia el desarrollo de mecanismos de participación de los/las usuarios/as a fin de conocer e incoporar su opinión en la mejora de la atención. No cuenta con Buzon de Opinión en sede, ni ha llevado a cabo otros mecanismos de consulta a usarios/as respecto de la atención recibida.</t>
  </si>
  <si>
    <t xml:space="preserve">Proyecto cuenta con Buzon de Opiniones en sede, pero no se evidencian mecanismos que promuevan su uso u otros mecanismos de participación en la evaluación de la atención. </t>
  </si>
  <si>
    <t xml:space="preserve">El proyecto lleva a cabo de manera sistemática mecanismos de participación de los/las usuarios/as a fin de conocer e incoporar su opinión en la mejora de la atención. Tiene instalado Buzon de Opinión en sede y se promueve su uso en jóvenes  y familas. </t>
  </si>
  <si>
    <t xml:space="preserve">Proyecto cuenta con Buzon de Opinión en sede, y lleva a cabo otros mecanismos de consulta a usarios/as respecto de la atención recibida.
El proyecto lleva a cabo de manera sistemática mecanismos de participación de los/las usuarios/as promoviendo este tipo de prácticas y las da a conocer a la comunidad de usuarios/as y sus familias. </t>
  </si>
  <si>
    <t xml:space="preserve">El proyecto durante el periodo evaluado ha omitido y/o contravenido procedimientos reglamentarios, resoluciones y/o normativa interna emanada por el Servicio de manera reiterada y/o sistemática, afectando la protección y /o promoción, asi como el ejercicio de derechos por parte de usuarios/as, no superando este aspecto a partir del trabajo con Supervisión Técnica del Servicio.  </t>
  </si>
  <si>
    <t xml:space="preserve">El proyecto durante el periodo evaluado ha omitido y/o contravenido procedimientos reglamentarios, resoluciones  y/o normativa interna emanada por el Servicio en casos puntuales, afectando incluso la protección y /o promoción, asi como el ejercicio de derechos por parte de usuarios/as, superando y/o mejorando este aspecto a partir del trabajo con Supervisión Técnica del Servicio.  </t>
  </si>
  <si>
    <t xml:space="preserve">Proyecto lleva a cabo la aplicación de todas las normativas emanadas por parte del Servicio de acuerdo a su oportunidad. Proyecto cuenta con mecanismos de inducción y actualización permanente respecto a las normativas,  procedimientos y circulares relativas a la protección y promoción de Derechos, dirigido al personal del Proyecto. </t>
  </si>
  <si>
    <t>Dotación y gestión del Recurso Humano del proyecto</t>
  </si>
  <si>
    <t xml:space="preserve">No se ejecutan estrategias  y metodologías pertinentes a las necesidades del sujeto de atención o bien se evidenció que solo entre un 0 a 50% de los objetivos específicos señalados en la Orientación Técnica del programa evaluado  fueron desarrollados,  afectándose con ello el cumplimiento del objetivo general del programa </t>
  </si>
  <si>
    <t xml:space="preserve">Se ejecutan estrategias  y metodologías  pertinentes a las necesidades del sujeto de atención, sin embargo, entre un 51% a un 99% de los objetivos específicos fueron desarrollados de acuerdo a Orientaciones Técnicas, o no fueron desarrollados,  afectándose con ello el cumplimiento del objetivo general del programa.   </t>
  </si>
  <si>
    <t xml:space="preserve">Se ejecutan estrategias  y metodologías pertinentes a las necesidades del sujeto de atención, cumpliendo de manera satisfactoria el 100% de los objetivos específicos señalados en la Orientación Técnica del programa evaluado, dándose cumplimiento de manera satisfactoria del objetivo general del programa.   </t>
  </si>
  <si>
    <t xml:space="preserve">Logro de los objetivos del programa </t>
  </si>
  <si>
    <t xml:space="preserve">Se ejecutan estrategias  y metodologías pertinentes a las necesidades del sujeto de atención, cumpliendo de manera satisfactoria todos los objetivos señalados en la Orientación Técnica del programa evaluado. Las estrategias y metodologías se implementan de acuerdo a los lineamientos, dándose cumplimiento de manera satisfactoria del objetivo general del programa.   Se evidencian prácticas innovadoras verificables, que en linea con la Orientación Técnica han tenido resultados destacables considerando el Objetivo General del programa. </t>
  </si>
  <si>
    <t xml:space="preserve">Logro de resultados del programa </t>
  </si>
  <si>
    <t xml:space="preserve">El proyecto alcanza de 0% a 49% de los resultados/productos esperados de acuerdo a orientaciones técnicas del programa, afectándose de manera significativa el desempeño del programa y el logro de sus objetivos. </t>
  </si>
  <si>
    <t xml:space="preserve">El proyecto alcanza entre un 50% y 99% de los resultados/productos esperados de acuerdo a Orientaciones Técnicas del programa.  Se evalúa de manera deficiente tanto las gestiones del proyecto como el nivel de resultados alcanzados respecto de lo comprometido por el proyecto. </t>
  </si>
  <si>
    <t xml:space="preserve">El proyecto logra el 100% de los resultados/productos esperados de acuerdo a Orientaciones Técnicas del programa.  </t>
  </si>
  <si>
    <t xml:space="preserve">El proyecto logra el 100% de los resultados/productos esperados de acuerdo a Orientaciones Técnicas del programa, evidenciando prácticas innovadoras (en linea con OOTT) verificables dirigidas a asegurar el logro de los resultados esperados. </t>
  </si>
  <si>
    <t xml:space="preserve">El proyecto  genera siempre asistencia oportuna de acuerdo a necesidades en el ámbito de la salud (incluyendo el consumo problemático de drogas),cuando se han presentado en casos de jóvenes ingresados/as, contando con mecanismos de colaboración en el territorio a fin de facilitar gestiones en estos ámbitos cuando de requieren. </t>
  </si>
  <si>
    <t>El proyecto  genera siempre asistencia oportuna de acuerdo a necesidades en el ámbito de la salud (incluyendo el consumo problemático de drogas),cuando se han presentado en casos de jóvenes ingresados/as.</t>
  </si>
  <si>
    <t xml:space="preserve">El proyecto no ha generado asistencia de forma oportuna de acuerdo a necesidades    en el ámbito de la salud (incluyendo el consumo problemático de drogas), en  algunos casos ingresados durante el periodo evaluado. </t>
  </si>
  <si>
    <t>Logro de resultados del programa</t>
  </si>
  <si>
    <t xml:space="preserve">PROGRAMA: </t>
  </si>
  <si>
    <t xml:space="preserve">REPORTE EVALUACIONES O AUDITORÍAS EXTERNAS </t>
  </si>
  <si>
    <t>PLE</t>
  </si>
  <si>
    <t>PLA</t>
  </si>
  <si>
    <t>MCA</t>
  </si>
  <si>
    <t>PSA</t>
  </si>
  <si>
    <t xml:space="preserve">Firma Presidente Comisión de Evaluación Anual de Desempeño </t>
  </si>
  <si>
    <t>OBSERVACIONES</t>
  </si>
  <si>
    <t>Puntaje Final:</t>
  </si>
  <si>
    <t>(fecha de inicio - fecha de cierre)</t>
  </si>
  <si>
    <t>Periodo evaluado</t>
  </si>
  <si>
    <t>Fecha Término  Convenio</t>
  </si>
  <si>
    <t>Fecha Inicio Convenio</t>
  </si>
  <si>
    <t>N° Resolución de Convenio Vigente</t>
  </si>
  <si>
    <t xml:space="preserve">Comuna localización de la sede del proyecto </t>
  </si>
  <si>
    <t>Codigo del Proyecto</t>
  </si>
  <si>
    <t xml:space="preserve">Nombre del Proyecto    </t>
  </si>
  <si>
    <t>Institución que ejecuta proyecto</t>
  </si>
  <si>
    <t xml:space="preserve">Región                             </t>
  </si>
  <si>
    <t>Modalidad del Programa</t>
  </si>
  <si>
    <t xml:space="preserve">Fecha de Evaluación                               </t>
  </si>
  <si>
    <t>Departamento de Justicia Juvenil</t>
  </si>
  <si>
    <t>PAUTA DE EVALUACIÓN ANUAL DE DESEMPEÑO</t>
  </si>
  <si>
    <t xml:space="preserve">Asistencia Oportuna en el acceso a las prestaciones de educación y salud de acuerdo a necesidades de cada caso. </t>
  </si>
  <si>
    <t>PAUTA DE EVALUACIÓN DE DESEMPEÑO ANUAL - PROGRAMAS DE MEDIDAS  Y SANCIONES</t>
  </si>
  <si>
    <t xml:space="preserve">5. - La administración transparente, eficiente, eficaz e idónea de los recursos que conforman la subvención </t>
  </si>
  <si>
    <t>5.4</t>
  </si>
  <si>
    <t>5. - La administración transparente, eficiente, eficaz e idónea de los recursos que conforman la subvención (*)</t>
  </si>
  <si>
    <t>5. La administración transparente, eficiente, eficaz e idónea de los recursos que conforman la subvención</t>
  </si>
  <si>
    <t>Presentación de rendición de cuentas de fondos de subvención transferidos por SENAME</t>
  </si>
  <si>
    <t xml:space="preserve">El proyecto no presentó en 3 o más meses la Rendición de Cuentas, o habiendo presentado todas las que corresponden (con movimiento o sin movimiento), presentó  3 o más fuera del plazo establecido. </t>
  </si>
  <si>
    <t xml:space="preserve">El proyecto no presentó en 1 o 2 meses la Rendición de Cuentas, o habíendo presentado todas las que corresponden (con movimiento o sin movimiento), presentó  1 o 2 fuera del plazo establecido. </t>
  </si>
  <si>
    <t>El proyecto presentó todos los meses su Rendicion de Cuentas dentro del plazo establecido</t>
  </si>
  <si>
    <t>NO APLICA</t>
  </si>
  <si>
    <t>Respaldo de gastos realizados con fondos de subvención transferidos por SENAME</t>
  </si>
  <si>
    <t>El proyecto presentó gastos observados, por no adjuntar respaldo valido o presenta gastos sujetos a aclaración, y no los ha subsanado, o habiendolos subsanado  el total o parte, se subsanó con descuento de la subvencion.</t>
  </si>
  <si>
    <t>El proyecto presentó gastos observados, por no adjuntar respaldo valido o presenta gastos sujetos a aclaración, y los subsana en parte adjuntando el respaldo valido y otra parte con devolución a la cuenta corriente del proyecto.</t>
  </si>
  <si>
    <t>El proyecto no presenta gastos observados</t>
  </si>
  <si>
    <t>El proyecto no presenta el registro de inventario y de bodega.</t>
  </si>
  <si>
    <t>El proyecto registra todas sus compras de bienes de uso o consumo, en el inventario y en los registros de bodega,  pero presenta descuadre.</t>
  </si>
  <si>
    <t>El proyecto registra todas sus compras de bienes de uso o consumo en el inventario o registro bodega, y no presenta descuadre en ninguno de estos registros.</t>
  </si>
  <si>
    <t>Tratamiento de los gastos rechazados</t>
  </si>
  <si>
    <t>El proyecto presenta gastos rechazados que deben ser devueltos a la cuenta corriente y no los ha realizado.</t>
  </si>
  <si>
    <t>El proyecto presenta gastos rechazados  y los subsana con descuento de la subvencion.</t>
  </si>
  <si>
    <t>El proyecto no presenta gastos rechazados  que deban ser devueltos a la cuenta corriente del proyecto.</t>
  </si>
  <si>
    <t>(*) Independiente de los resultados que obtenga el proyecto en la evaluación general, se podrá no dar continuidad al convenio, si no se alcanza un comportamiento aceptable en cuanto a la administración de los recursos transferidos por el SENAME. Se entenderá por comportamiento aceptable, cuando el proyecto obtenga en la sumatoria de cada criterio de evaluación financiera ponderado un puntaje igual o superior a 2.4</t>
  </si>
  <si>
    <t>El Proyecto cumple con lo comprometido en relación a la dotación de personal del Programa, el perfil profesional de sus miembros, cumpliendo con el estándar de atención Jóven/delegado señalado en Orientacion Técnica, sin presentar rotación o cambios en los miembros del equipo. Se han efectuado iniciativas para promover el Autocuidado del equipo mediante jornadas destinadas exclusivamente para ello y como parte de la planificación del programa. Se han efectuado iniciativas de capacitación dirigidas a todo el equipo del Proyecto (verificables) y estas cuentan con certificación. El proyecto mantiene actualización semestral de certificado de inhabilidades para trabajar con niños, niñas y adolescentes,  y  declaración jurada firmada que acredita que no se encuentran en situación de dependencia grave de sustancias estupefacientes o psicotrópicas ilegales,  o sea consumidor problemático de alcohol, de todos los profesionales de trato directo contratados.</t>
  </si>
  <si>
    <t>El Proyecto cumple con lo comprometido en relación a la dotación de personal del Programa y con el perfil profesional de sus miembros, cumpliendo además con el estándar de atención Jóven/delegado señalado en Orientacion Técnica, pero presentando rotación o cambio en los miembros del equipo durante el periodo. Se han efectuado iniciativas para promover el Autocuidado del equipo mediante jornadas destinadas exclusivamente para ello y como parte de la planificación del programa. El proyecto mantiene actualización semestral de certificado de inhabilidades para trabajar con niños, niñas y adolescentes,  y  declaración jurada firmada que acredita que no se encuentran en situación de dependencia grave de sustancias estupefacientes o psicotrópicas ilegales,  o sea consumidor problemático de alcohol, de todos los profesionales de trato directo contratados.</t>
  </si>
  <si>
    <t>El proyecto cuenta con una baja dotación de de acuerdo a lo comprometido no cumpliendo con el estándar de atención Jóven/delegado señalado en Orientacion Técnica, o  el perfil profesional de uno o mas miembros no se cumple de acuerdo a lo requerido, o bien no se cumple con el estándar de atención Jóven/delegado señalado en Orientacion Técnica. El proyecto mantiene actualización semestral de certificado de inhabilidades para trabajar con niños, niñas y adolescentes,  y  declaración jurada firmada que acredita que no se encuentran en situación de dependencia grave de sustancias estupefacientes o psicotrópicas ilegales,  o sea consumidor problemático de alcohol, de todos los profesionales de trato directo contratados.</t>
  </si>
  <si>
    <t>El proyecto cuenta con una baja dotación de acuerdo a lo comprometido no cumpliendo con el estándar de atención Jóven/delegado señalado en Orientacion Técnica, ademas  el perfil profesional de uno o mas miembros no se cumple de acuerdo a lo requerido, y/o no se cumple con el estándar de atención Jóven/delegado señalado en Orientacion Técnica de manera sistemática. El proyecto no mantiene actualización semestral de certificado de inhabilidades para trabajar con niños, niñas y adolescentes  y/o  declaración jurada firmada que acredita que no se encuentran en situación de dependencia grave de sustancias estupefacientes o psicotrópicas ilegales,  o sea consumidor problemático de alcohol, de todos los profesionales de trato directo contratados.</t>
  </si>
  <si>
    <t xml:space="preserve">Asistencia Oportuna en el acceso a las prestaciones de salud de acuerdo a necesidades de cada caso. </t>
  </si>
  <si>
    <t>1. Cumplimiento del respeto, promoción y protección de los derechos de los niños, niñas, adolescentes y sus familias.</t>
  </si>
  <si>
    <t>Proyecto durante periodo evaluado no presenta  reclamos de usuarios/as  o familia,  acerca del trato recibido por parte del personal del Proyecto.  
Proyecto evidencia prácticas que promueven y aseguran un trato acorde a las caracteristicas del sujeto de atención, la etapa del desarrollo en la que se encuentra, asi como la garantía en el  ejercicio de sus derechos.</t>
  </si>
  <si>
    <t>Arica y Parinacota</t>
  </si>
  <si>
    <t>Tarapacá</t>
  </si>
  <si>
    <t>Antofagasta</t>
  </si>
  <si>
    <t>Atacama</t>
  </si>
  <si>
    <t>Coquimbo</t>
  </si>
  <si>
    <t>Valparaíso</t>
  </si>
  <si>
    <t>O´Higgins</t>
  </si>
  <si>
    <t>Maule</t>
  </si>
  <si>
    <t>Bío-Bío</t>
  </si>
  <si>
    <t>Araucanía</t>
  </si>
  <si>
    <t>Los Lagos</t>
  </si>
  <si>
    <t>Aysén</t>
  </si>
  <si>
    <t>Magallanes</t>
  </si>
  <si>
    <t>Los Ríos</t>
  </si>
  <si>
    <t>SBC-RD</t>
  </si>
  <si>
    <t>PMM</t>
  </si>
  <si>
    <t>Ñuble</t>
  </si>
  <si>
    <t xml:space="preserve">PROGRAMAS DE MEDIDAS  Y SANCIONES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</si>
</sst>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0.0"/>
    <numFmt numFmtId="166" formatCode="0.000"/>
    <numFmt numFmtId="167" formatCode="_(* #,##0_);_(* \(#,##0\);_(* &quot;-&quot;??_);_(@_)"/>
    <numFmt numFmtId="168" formatCode="_(* #,##0.000_);_(* \(#,##0.000\);_(*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sz val="10"/>
      <color theme="1"/>
      <name val="Calibri"/>
      <family val="2"/>
      <scheme val="minor"/>
    </font>
    <font>
      <b/>
      <sz val="9"/>
      <color theme="1"/>
      <name val="Calibri"/>
      <family val="2"/>
      <scheme val="minor"/>
    </font>
    <font>
      <b/>
      <sz val="12"/>
      <color theme="1"/>
      <name val="Calibri"/>
      <family val="2"/>
      <scheme val="minor"/>
    </font>
    <font>
      <b/>
      <sz val="11"/>
      <name val="Calibri"/>
      <family val="2"/>
      <scheme val="minor"/>
    </font>
    <font>
      <b/>
      <sz val="14"/>
      <color theme="1"/>
      <name val="Calibri"/>
      <family val="2"/>
      <scheme val="minor"/>
    </font>
    <font>
      <sz val="11"/>
      <name val="Calibri"/>
      <family val="2"/>
      <scheme val="minor"/>
    </font>
    <font>
      <b/>
      <sz val="12"/>
      <name val="Calibri"/>
      <family val="2"/>
      <scheme val="minor"/>
    </font>
    <font>
      <sz val="8"/>
      <color theme="1"/>
      <name val="Calibri"/>
      <family val="2"/>
      <scheme val="minor"/>
    </font>
    <font>
      <sz val="9"/>
      <color theme="1"/>
      <name val="Calibri"/>
      <family val="2"/>
      <scheme val="minor"/>
    </font>
    <font>
      <sz val="9"/>
      <name val="Calibri"/>
      <family val="2"/>
      <scheme val="minor"/>
    </font>
    <font>
      <sz val="11"/>
      <color theme="0" tint="-0.34998626667073579"/>
      <name val="Calibri"/>
      <family val="2"/>
      <scheme val="minor"/>
    </font>
    <font>
      <b/>
      <sz val="10"/>
      <color theme="1"/>
      <name val="Calibri"/>
      <family val="2"/>
      <scheme val="minor"/>
    </font>
    <font>
      <b/>
      <sz val="10"/>
      <name val="Calibri"/>
      <family val="2"/>
    </font>
    <font>
      <sz val="10"/>
      <name val="Calibri"/>
      <family val="2"/>
    </font>
    <font>
      <b/>
      <i/>
      <sz val="12"/>
      <name val="Calibri"/>
      <family val="2"/>
    </font>
    <font>
      <b/>
      <sz val="16"/>
      <name val="Calibri"/>
      <family val="2"/>
    </font>
    <font>
      <b/>
      <sz val="18"/>
      <color theme="1"/>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rgb="FF000000"/>
      <name val="Calibri"/>
      <family val="2"/>
      <scheme val="minor"/>
    </font>
    <font>
      <b/>
      <sz val="18"/>
      <color theme="3"/>
      <name val="Calibri Light"/>
      <family val="2"/>
      <scheme val="major"/>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top/>
      <bottom style="thin">
        <color auto="1"/>
      </bottom>
      <diagonal/>
    </border>
    <border>
      <left/>
      <right/>
      <top style="thin">
        <color auto="1"/>
      </top>
      <bottom style="medium">
        <color auto="1"/>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bottom/>
      <diagonal/>
    </border>
    <border>
      <left/>
      <right style="thin">
        <color auto="1"/>
      </right>
      <top style="medium">
        <color auto="1"/>
      </top>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style="medium">
        <color auto="1"/>
      </left>
      <right style="medium">
        <color auto="1"/>
      </right>
      <top/>
      <bottom style="thin">
        <color auto="1"/>
      </bottom>
      <diagonal/>
    </border>
    <border>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auto="1"/>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style="medium">
        <color auto="1"/>
      </right>
      <top style="thin">
        <color auto="1"/>
      </top>
      <bottom/>
      <diagonal/>
    </border>
    <border>
      <left/>
      <right/>
      <top style="thin">
        <color auto="1"/>
      </top>
      <bottom/>
      <diagonal/>
    </border>
    <border>
      <left style="medium">
        <color auto="1"/>
      </left>
      <right/>
      <top style="thin">
        <color auto="1"/>
      </top>
      <bottom/>
      <diagonal/>
    </border>
    <border>
      <left/>
      <right style="medium">
        <color auto="1"/>
      </right>
      <top/>
      <bottom style="thin">
        <color auto="1"/>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style="thin">
        <color auto="1"/>
      </top>
      <bottom/>
      <diagonal/>
    </border>
  </borders>
  <cellStyleXfs count="44">
    <xf numFmtId="0" fontId="0" fillId="0" borderId="0"/>
    <xf numFmtId="9" fontId="1" fillId="0" borderId="0" applyFont="0" applyFill="0" applyBorder="0" applyAlignment="0" applyProtection="0"/>
    <xf numFmtId="164" fontId="1" fillId="0" borderId="0" applyFont="0" applyFill="0" applyBorder="0" applyAlignment="0" applyProtection="0"/>
    <xf numFmtId="0" fontId="22" fillId="0" borderId="57" applyNumberFormat="0" applyFill="0" applyAlignment="0" applyProtection="0"/>
    <xf numFmtId="0" fontId="23" fillId="0" borderId="58" applyNumberFormat="0" applyFill="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7" borderId="0" applyNumberFormat="0" applyBorder="0" applyAlignment="0" applyProtection="0"/>
    <xf numFmtId="0" fontId="26" fillId="8" borderId="59" applyNumberFormat="0" applyAlignment="0" applyProtection="0"/>
    <xf numFmtId="0" fontId="27" fillId="9" borderId="60" applyNumberFormat="0" applyAlignment="0" applyProtection="0"/>
    <xf numFmtId="0" fontId="28" fillId="9" borderId="59" applyNumberFormat="0" applyAlignment="0" applyProtection="0"/>
    <xf numFmtId="0" fontId="29" fillId="0" borderId="61" applyNumberFormat="0" applyFill="0" applyAlignment="0" applyProtection="0"/>
    <xf numFmtId="0" fontId="30" fillId="10" borderId="62" applyNumberFormat="0" applyAlignment="0" applyProtection="0"/>
    <xf numFmtId="0" fontId="31" fillId="0" borderId="0" applyNumberFormat="0" applyFill="0" applyBorder="0" applyAlignment="0" applyProtection="0"/>
    <xf numFmtId="0" fontId="1" fillId="11" borderId="63" applyNumberFormat="0" applyFont="0" applyAlignment="0" applyProtection="0"/>
    <xf numFmtId="0" fontId="32" fillId="0" borderId="0" applyNumberFormat="0" applyFill="0" applyBorder="0" applyAlignment="0" applyProtection="0"/>
    <xf numFmtId="0" fontId="2" fillId="0" borderId="64" applyNumberFormat="0" applyFill="0" applyAlignment="0" applyProtection="0"/>
    <xf numFmtId="0" fontId="3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xf numFmtId="0" fontId="34" fillId="0" borderId="0"/>
    <xf numFmtId="0" fontId="35" fillId="0" borderId="0"/>
    <xf numFmtId="0" fontId="36" fillId="0" borderId="0" applyNumberFormat="0" applyFill="0" applyBorder="0" applyAlignment="0" applyProtection="0"/>
  </cellStyleXfs>
  <cellXfs count="211">
    <xf numFmtId="0" fontId="0" fillId="0" borderId="0" xfId="0"/>
    <xf numFmtId="9" fontId="3" fillId="2" borderId="5" xfId="1" applyFont="1" applyFill="1" applyBorder="1" applyAlignment="1">
      <alignment horizontal="center" vertical="center"/>
    </xf>
    <xf numFmtId="0" fontId="0" fillId="2" borderId="0" xfId="0" applyFill="1" applyBorder="1" applyAlignment="1">
      <alignment horizontal="center"/>
    </xf>
    <xf numFmtId="0" fontId="0" fillId="2" borderId="20" xfId="0" applyFill="1" applyBorder="1"/>
    <xf numFmtId="0" fontId="0" fillId="2" borderId="0" xfId="0" applyFill="1" applyBorder="1"/>
    <xf numFmtId="0" fontId="6" fillId="2" borderId="20" xfId="0" applyFont="1" applyFill="1" applyBorder="1" applyAlignment="1"/>
    <xf numFmtId="0" fontId="6" fillId="2" borderId="0" xfId="0" applyFont="1" applyFill="1" applyBorder="1" applyAlignment="1">
      <alignment horizontal="center"/>
    </xf>
    <xf numFmtId="1" fontId="3" fillId="0" borderId="5" xfId="1" applyNumberFormat="1" applyFont="1" applyFill="1" applyBorder="1" applyAlignment="1">
      <alignment horizontal="center" vertical="center"/>
    </xf>
    <xf numFmtId="0" fontId="6" fillId="2" borderId="0" xfId="0" applyFont="1" applyFill="1" applyBorder="1" applyAlignment="1">
      <alignment horizontal="left"/>
    </xf>
    <xf numFmtId="9" fontId="3" fillId="0" borderId="30" xfId="1" applyFont="1" applyFill="1" applyBorder="1" applyAlignment="1">
      <alignment horizontal="center" vertical="center"/>
    </xf>
    <xf numFmtId="1" fontId="3" fillId="0" borderId="7" xfId="1" applyNumberFormat="1" applyFont="1" applyFill="1" applyBorder="1" applyAlignment="1">
      <alignment horizontal="center" vertical="center"/>
    </xf>
    <xf numFmtId="9" fontId="3" fillId="0" borderId="7" xfId="1" applyFont="1" applyFill="1" applyBorder="1" applyAlignment="1">
      <alignment horizontal="center" vertical="center"/>
    </xf>
    <xf numFmtId="9" fontId="3" fillId="4" borderId="8" xfId="1" applyFont="1" applyFill="1" applyBorder="1" applyAlignment="1">
      <alignment horizontal="center" vertical="center"/>
    </xf>
    <xf numFmtId="9" fontId="3" fillId="4" borderId="28" xfId="1" applyFont="1" applyFill="1" applyBorder="1" applyAlignment="1">
      <alignment horizontal="center" vertical="center"/>
    </xf>
    <xf numFmtId="2" fontId="3" fillId="2" borderId="34" xfId="1" applyNumberFormat="1" applyFont="1" applyFill="1" applyBorder="1" applyAlignment="1">
      <alignment horizontal="center" vertical="center"/>
    </xf>
    <xf numFmtId="165" fontId="3" fillId="2" borderId="34" xfId="1" applyNumberFormat="1" applyFont="1" applyFill="1" applyBorder="1" applyAlignment="1">
      <alignment horizontal="center" vertical="center"/>
    </xf>
    <xf numFmtId="165" fontId="3" fillId="2" borderId="25" xfId="1" applyNumberFormat="1" applyFont="1" applyFill="1" applyBorder="1" applyAlignment="1">
      <alignment horizontal="center" vertical="center"/>
    </xf>
    <xf numFmtId="0" fontId="5" fillId="0" borderId="3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9" fontId="3" fillId="2" borderId="7" xfId="1" applyFont="1" applyFill="1" applyBorder="1" applyAlignment="1">
      <alignment horizontal="center" vertical="center"/>
    </xf>
    <xf numFmtId="0" fontId="4" fillId="4" borderId="19"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2" borderId="12" xfId="0" applyFont="1" applyFill="1" applyBorder="1" applyAlignment="1">
      <alignment horizontal="center" vertical="center"/>
    </xf>
    <xf numFmtId="0" fontId="0" fillId="0" borderId="0" xfId="0" applyAlignment="1">
      <alignment horizontal="left" wrapText="1"/>
    </xf>
    <xf numFmtId="0" fontId="5" fillId="2" borderId="9" xfId="0" applyFont="1" applyFill="1" applyBorder="1" applyAlignment="1">
      <alignment horizontal="left" vertical="center"/>
    </xf>
    <xf numFmtId="0" fontId="5" fillId="2" borderId="14" xfId="0" applyFont="1" applyFill="1" applyBorder="1" applyAlignment="1">
      <alignment horizontal="left" vertical="center"/>
    </xf>
    <xf numFmtId="166" fontId="9" fillId="4" borderId="22" xfId="0" applyNumberFormat="1" applyFont="1" applyFill="1" applyBorder="1" applyAlignment="1">
      <alignment horizontal="center" vertical="center"/>
    </xf>
    <xf numFmtId="166" fontId="2" fillId="0" borderId="25" xfId="0" applyNumberFormat="1" applyFont="1" applyFill="1" applyBorder="1" applyAlignment="1">
      <alignment horizontal="center" vertical="center" wrapText="1"/>
    </xf>
    <xf numFmtId="0" fontId="0" fillId="0" borderId="0" xfId="0" applyBorder="1" applyAlignment="1">
      <alignment horizontal="center"/>
    </xf>
    <xf numFmtId="0" fontId="0" fillId="0" borderId="0" xfId="0" applyBorder="1"/>
    <xf numFmtId="166" fontId="2" fillId="0" borderId="34" xfId="0" applyNumberFormat="1" applyFont="1" applyFill="1" applyBorder="1" applyAlignment="1">
      <alignment horizontal="center" vertical="center" wrapText="1"/>
    </xf>
    <xf numFmtId="166" fontId="2" fillId="0" borderId="41" xfId="0" applyNumberFormat="1" applyFont="1" applyFill="1" applyBorder="1" applyAlignment="1">
      <alignment horizontal="center" vertical="center" wrapText="1"/>
    </xf>
    <xf numFmtId="166" fontId="9" fillId="3" borderId="22" xfId="0" applyNumberFormat="1" applyFont="1" applyFill="1" applyBorder="1" applyAlignment="1">
      <alignment horizontal="center" vertical="center" wrapText="1"/>
    </xf>
    <xf numFmtId="0" fontId="2" fillId="4" borderId="22" xfId="0" applyFont="1" applyFill="1" applyBorder="1" applyAlignment="1">
      <alignment horizontal="center" wrapText="1"/>
    </xf>
    <xf numFmtId="0" fontId="0" fillId="0" borderId="0" xfId="0" applyBorder="1" applyAlignment="1">
      <alignment horizontal="left" vertical="center"/>
    </xf>
    <xf numFmtId="0" fontId="2" fillId="3" borderId="5" xfId="0" applyFont="1" applyFill="1" applyBorder="1" applyAlignment="1">
      <alignment horizontal="left" vertical="center"/>
    </xf>
    <xf numFmtId="14" fontId="0" fillId="0" borderId="5" xfId="0" applyNumberFormat="1" applyBorder="1" applyAlignment="1">
      <alignment horizontal="center" vertical="center"/>
    </xf>
    <xf numFmtId="9" fontId="0" fillId="0" borderId="0" xfId="1" applyFont="1" applyBorder="1"/>
    <xf numFmtId="166" fontId="0" fillId="0" borderId="0" xfId="0" applyNumberFormat="1" applyBorder="1"/>
    <xf numFmtId="0" fontId="5" fillId="0" borderId="42" xfId="0" applyFont="1" applyFill="1" applyBorder="1" applyAlignment="1">
      <alignment horizontal="center" vertical="center" wrapText="1"/>
    </xf>
    <xf numFmtId="0" fontId="10" fillId="4" borderId="39" xfId="0" applyFont="1" applyFill="1" applyBorder="1" applyAlignment="1">
      <alignment horizontal="center" vertical="center"/>
    </xf>
    <xf numFmtId="0" fontId="10" fillId="4" borderId="4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2" xfId="0" applyFont="1" applyFill="1" applyBorder="1" applyAlignment="1">
      <alignment horizontal="center" vertical="center"/>
    </xf>
    <xf numFmtId="0" fontId="5" fillId="0" borderId="48" xfId="0" applyFont="1" applyFill="1" applyBorder="1" applyAlignment="1">
      <alignment horizontal="center" vertical="center"/>
    </xf>
    <xf numFmtId="0" fontId="10" fillId="4" borderId="49" xfId="0" applyFont="1" applyFill="1" applyBorder="1" applyAlignment="1">
      <alignment horizontal="center" vertical="center"/>
    </xf>
    <xf numFmtId="0" fontId="10" fillId="4" borderId="50" xfId="0" applyFont="1" applyFill="1" applyBorder="1" applyAlignment="1">
      <alignment horizontal="center" vertical="center"/>
    </xf>
    <xf numFmtId="0" fontId="13" fillId="0" borderId="5" xfId="0" applyFont="1" applyBorder="1" applyAlignment="1">
      <alignment vertical="top" wrapText="1"/>
    </xf>
    <xf numFmtId="0" fontId="13" fillId="0" borderId="43" xfId="0" applyFont="1" applyBorder="1" applyAlignment="1">
      <alignment horizontal="left" vertical="center" wrapText="1"/>
    </xf>
    <xf numFmtId="0" fontId="14" fillId="0" borderId="5" xfId="0" applyFont="1" applyBorder="1" applyAlignment="1">
      <alignment vertical="top" wrapText="1"/>
    </xf>
    <xf numFmtId="0" fontId="15" fillId="0" borderId="0" xfId="0" applyFont="1"/>
    <xf numFmtId="0" fontId="0" fillId="5" borderId="0" xfId="0" applyFill="1"/>
    <xf numFmtId="0" fontId="0" fillId="2" borderId="52" xfId="0" applyFont="1" applyFill="1" applyBorder="1" applyProtection="1"/>
    <xf numFmtId="0" fontId="0" fillId="2" borderId="0" xfId="0" applyFont="1" applyFill="1" applyBorder="1" applyProtection="1"/>
    <xf numFmtId="0" fontId="0" fillId="2" borderId="20" xfId="0" applyFont="1" applyFill="1" applyBorder="1" applyProtection="1"/>
    <xf numFmtId="0" fontId="0" fillId="2" borderId="13" xfId="0" applyFont="1" applyFill="1" applyBorder="1" applyProtection="1"/>
    <xf numFmtId="0" fontId="0" fillId="2" borderId="11" xfId="0" applyFont="1" applyFill="1" applyBorder="1" applyProtection="1"/>
    <xf numFmtId="0" fontId="0" fillId="2" borderId="4" xfId="0" applyFont="1" applyFill="1" applyBorder="1" applyProtection="1"/>
    <xf numFmtId="0" fontId="0" fillId="5" borderId="0" xfId="0" applyFill="1" applyBorder="1"/>
    <xf numFmtId="167" fontId="18" fillId="5" borderId="0" xfId="2" applyNumberFormat="1" applyFont="1" applyFill="1" applyBorder="1" applyAlignment="1"/>
    <xf numFmtId="167" fontId="19" fillId="5" borderId="0" xfId="2" applyNumberFormat="1" applyFont="1" applyFill="1" applyBorder="1" applyAlignment="1">
      <alignment horizontal="center"/>
    </xf>
    <xf numFmtId="167" fontId="18" fillId="5" borderId="0" xfId="2" applyNumberFormat="1" applyFont="1" applyFill="1" applyBorder="1" applyAlignment="1">
      <alignment horizontal="center"/>
    </xf>
    <xf numFmtId="167" fontId="20" fillId="5" borderId="0" xfId="2" applyNumberFormat="1" applyFont="1" applyFill="1" applyBorder="1" applyAlignment="1">
      <alignment vertical="center"/>
    </xf>
    <xf numFmtId="167" fontId="18" fillId="5" borderId="0" xfId="2" applyNumberFormat="1" applyFont="1" applyFill="1" applyBorder="1" applyAlignment="1" applyProtection="1">
      <alignment horizontal="left" vertical="center" wrapText="1"/>
      <protection locked="0"/>
    </xf>
    <xf numFmtId="167" fontId="19" fillId="0" borderId="28" xfId="2" applyNumberFormat="1" applyFont="1" applyFill="1" applyBorder="1"/>
    <xf numFmtId="167" fontId="13" fillId="5" borderId="0" xfId="2" applyNumberFormat="1" applyFont="1" applyFill="1" applyBorder="1" applyAlignment="1" applyProtection="1">
      <alignment vertical="center" wrapText="1"/>
    </xf>
    <xf numFmtId="14" fontId="5" fillId="0" borderId="18" xfId="0" applyNumberFormat="1" applyFont="1" applyFill="1" applyBorder="1"/>
    <xf numFmtId="0" fontId="5" fillId="5" borderId="0" xfId="0" applyFont="1" applyFill="1"/>
    <xf numFmtId="0" fontId="5" fillId="5" borderId="0" xfId="0" applyFont="1" applyFill="1" applyBorder="1"/>
    <xf numFmtId="167" fontId="16" fillId="5" borderId="0" xfId="2" applyNumberFormat="1" applyFont="1" applyFill="1" applyBorder="1" applyAlignment="1" applyProtection="1">
      <alignment vertical="center" wrapText="1"/>
    </xf>
    <xf numFmtId="0" fontId="5" fillId="0" borderId="5" xfId="0" applyFont="1" applyFill="1" applyBorder="1"/>
    <xf numFmtId="0" fontId="5" fillId="0" borderId="7" xfId="0" applyFont="1" applyFill="1" applyBorder="1"/>
    <xf numFmtId="167" fontId="13" fillId="5" borderId="0" xfId="2" applyNumberFormat="1" applyFont="1" applyFill="1" applyBorder="1" applyAlignment="1" applyProtection="1">
      <alignment horizontal="left" vertical="center"/>
    </xf>
    <xf numFmtId="0" fontId="5" fillId="0" borderId="18" xfId="0" applyFont="1" applyFill="1" applyBorder="1"/>
    <xf numFmtId="14" fontId="5" fillId="0" borderId="5" xfId="0" applyNumberFormat="1" applyFont="1" applyFill="1" applyBorder="1"/>
    <xf numFmtId="167" fontId="13" fillId="5" borderId="0" xfId="2" applyNumberFormat="1" applyFont="1" applyFill="1" applyBorder="1" applyAlignment="1" applyProtection="1">
      <alignment vertical="center"/>
    </xf>
    <xf numFmtId="0" fontId="13" fillId="0" borderId="7" xfId="0" applyFont="1" applyBorder="1" applyAlignment="1">
      <alignment horizontal="left" vertical="center" wrapText="1"/>
    </xf>
    <xf numFmtId="0" fontId="13" fillId="0" borderId="5" xfId="0" applyFont="1" applyBorder="1" applyAlignment="1">
      <alignment vertical="center" wrapText="1"/>
    </xf>
    <xf numFmtId="0" fontId="13" fillId="0" borderId="5" xfId="0" applyFont="1" applyBorder="1" applyAlignment="1">
      <alignment horizontal="left" vertical="center" wrapText="1"/>
    </xf>
    <xf numFmtId="0" fontId="13" fillId="0" borderId="5" xfId="0" applyFont="1" applyFill="1" applyBorder="1" applyAlignment="1">
      <alignment horizontal="left" vertical="center" wrapText="1"/>
    </xf>
    <xf numFmtId="0" fontId="21" fillId="5" borderId="0" xfId="0" applyFont="1" applyFill="1" applyBorder="1" applyAlignment="1">
      <alignment horizontal="center" vertical="center"/>
    </xf>
    <xf numFmtId="0" fontId="5" fillId="0" borderId="28" xfId="0" applyFont="1" applyFill="1" applyBorder="1" applyAlignment="1">
      <alignment horizontal="center"/>
    </xf>
    <xf numFmtId="0" fontId="5" fillId="0" borderId="15" xfId="0" applyFont="1" applyFill="1" applyBorder="1" applyAlignment="1">
      <alignment horizontal="center"/>
    </xf>
    <xf numFmtId="0" fontId="5" fillId="0" borderId="30" xfId="0" applyFont="1" applyFill="1" applyBorder="1" applyAlignment="1">
      <alignment horizontal="center"/>
    </xf>
    <xf numFmtId="0" fontId="9" fillId="5" borderId="0" xfId="0" applyFont="1" applyFill="1" applyBorder="1" applyAlignment="1">
      <alignment horizontal="center" vertical="center"/>
    </xf>
    <xf numFmtId="0" fontId="5" fillId="2" borderId="28" xfId="0" applyFont="1" applyFill="1" applyBorder="1" applyAlignment="1">
      <alignment horizontal="center"/>
    </xf>
    <xf numFmtId="0" fontId="5" fillId="2" borderId="15" xfId="0" applyFont="1" applyFill="1" applyBorder="1" applyAlignment="1">
      <alignment horizontal="center"/>
    </xf>
    <xf numFmtId="0" fontId="5" fillId="2" borderId="30" xfId="0" applyFont="1" applyFill="1" applyBorder="1" applyAlignment="1">
      <alignment horizontal="center"/>
    </xf>
    <xf numFmtId="0" fontId="5" fillId="2" borderId="28" xfId="2" applyNumberFormat="1" applyFont="1" applyFill="1" applyBorder="1" applyAlignment="1" applyProtection="1">
      <alignment horizontal="center" vertical="center" wrapText="1"/>
    </xf>
    <xf numFmtId="0" fontId="5" fillId="2" borderId="15" xfId="2" applyNumberFormat="1" applyFont="1" applyFill="1" applyBorder="1" applyAlignment="1" applyProtection="1">
      <alignment horizontal="center" vertical="center" wrapText="1"/>
    </xf>
    <xf numFmtId="0" fontId="5" fillId="2" borderId="30" xfId="2" applyNumberFormat="1" applyFont="1" applyFill="1" applyBorder="1" applyAlignment="1" applyProtection="1">
      <alignment horizontal="center" vertical="center" wrapText="1"/>
    </xf>
    <xf numFmtId="0" fontId="0" fillId="2" borderId="16" xfId="0" applyFont="1" applyFill="1" applyBorder="1" applyAlignment="1" applyProtection="1">
      <alignment horizontal="center"/>
    </xf>
    <xf numFmtId="0" fontId="0" fillId="2" borderId="35" xfId="0" applyFont="1" applyFill="1" applyBorder="1" applyAlignment="1" applyProtection="1">
      <alignment horizontal="center"/>
    </xf>
    <xf numFmtId="0" fontId="0" fillId="2" borderId="51" xfId="0" applyFont="1" applyFill="1" applyBorder="1" applyAlignment="1" applyProtection="1">
      <alignment horizontal="center"/>
    </xf>
    <xf numFmtId="0" fontId="0" fillId="2" borderId="20" xfId="0" applyFont="1" applyFill="1" applyBorder="1" applyAlignment="1" applyProtection="1">
      <alignment horizontal="center"/>
    </xf>
    <xf numFmtId="0" fontId="0" fillId="2" borderId="0" xfId="0" applyFont="1" applyFill="1" applyBorder="1" applyAlignment="1" applyProtection="1">
      <alignment horizontal="center"/>
    </xf>
    <xf numFmtId="0" fontId="0" fillId="2" borderId="52" xfId="0" applyFont="1" applyFill="1" applyBorder="1" applyAlignment="1" applyProtection="1">
      <alignment horizontal="center"/>
    </xf>
    <xf numFmtId="167" fontId="7" fillId="0" borderId="1" xfId="2" applyNumberFormat="1" applyFont="1" applyFill="1" applyBorder="1" applyAlignment="1" applyProtection="1">
      <alignment horizontal="left" vertical="center"/>
    </xf>
    <xf numFmtId="167" fontId="7" fillId="0" borderId="2" xfId="2" applyNumberFormat="1" applyFont="1" applyFill="1" applyBorder="1" applyAlignment="1" applyProtection="1">
      <alignment horizontal="left" vertical="center"/>
    </xf>
    <xf numFmtId="167" fontId="7" fillId="0" borderId="3" xfId="2" applyNumberFormat="1" applyFont="1" applyFill="1" applyBorder="1" applyAlignment="1" applyProtection="1">
      <alignment horizontal="left" vertical="center"/>
    </xf>
    <xf numFmtId="0" fontId="5" fillId="0" borderId="55" xfId="2" applyNumberFormat="1" applyFont="1" applyFill="1" applyBorder="1" applyAlignment="1" applyProtection="1">
      <alignment horizontal="center" vertical="center"/>
      <protection locked="0"/>
    </xf>
    <xf numFmtId="0" fontId="5" fillId="0" borderId="54" xfId="2" applyNumberFormat="1" applyFont="1" applyFill="1" applyBorder="1" applyAlignment="1" applyProtection="1">
      <alignment horizontal="center" vertical="center"/>
      <protection locked="0"/>
    </xf>
    <xf numFmtId="0" fontId="5" fillId="0" borderId="53" xfId="2" applyNumberFormat="1" applyFont="1" applyFill="1" applyBorder="1" applyAlignment="1" applyProtection="1">
      <alignment horizontal="center" vertical="center"/>
      <protection locked="0"/>
    </xf>
    <xf numFmtId="0" fontId="5" fillId="0" borderId="20" xfId="2" applyNumberFormat="1" applyFont="1" applyFill="1" applyBorder="1" applyAlignment="1" applyProtection="1">
      <alignment horizontal="center" vertical="center"/>
      <protection locked="0"/>
    </xf>
    <xf numFmtId="0" fontId="5" fillId="0" borderId="0" xfId="2" applyNumberFormat="1" applyFont="1" applyFill="1" applyBorder="1" applyAlignment="1" applyProtection="1">
      <alignment horizontal="center" vertical="center"/>
      <protection locked="0"/>
    </xf>
    <xf numFmtId="0" fontId="5" fillId="0" borderId="52" xfId="2" applyNumberFormat="1" applyFont="1" applyFill="1" applyBorder="1" applyAlignment="1" applyProtection="1">
      <alignment horizontal="center" vertical="center"/>
      <protection locked="0"/>
    </xf>
    <xf numFmtId="0" fontId="5" fillId="0" borderId="9" xfId="2" applyNumberFormat="1" applyFont="1" applyFill="1" applyBorder="1" applyAlignment="1" applyProtection="1">
      <alignment horizontal="center" vertical="center"/>
      <protection locked="0"/>
    </xf>
    <xf numFmtId="0" fontId="5" fillId="0" borderId="46" xfId="2" applyNumberFormat="1" applyFont="1" applyFill="1" applyBorder="1" applyAlignment="1" applyProtection="1">
      <alignment horizontal="center" vertical="center"/>
      <protection locked="0"/>
    </xf>
    <xf numFmtId="0" fontId="5" fillId="0" borderId="56" xfId="2" applyNumberFormat="1" applyFont="1" applyFill="1" applyBorder="1" applyAlignment="1" applyProtection="1">
      <alignment horizontal="center" vertical="center"/>
      <protection locked="0"/>
    </xf>
    <xf numFmtId="168" fontId="17" fillId="0" borderId="15" xfId="2" applyNumberFormat="1" applyFont="1" applyFill="1" applyBorder="1" applyAlignment="1">
      <alignment horizontal="center"/>
    </xf>
    <xf numFmtId="168" fontId="17" fillId="0" borderId="30" xfId="2" applyNumberFormat="1" applyFont="1" applyFill="1" applyBorder="1" applyAlignment="1">
      <alignment horizontal="center"/>
    </xf>
    <xf numFmtId="0" fontId="8" fillId="4" borderId="4"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4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8" fillId="4" borderId="4"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3"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4" fillId="4" borderId="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24" xfId="0" applyFont="1" applyFill="1" applyBorder="1" applyAlignment="1" applyProtection="1">
      <alignment horizontal="center" vertical="center" wrapText="1"/>
    </xf>
    <xf numFmtId="0" fontId="4" fillId="4" borderId="26" xfId="0" applyFont="1" applyFill="1" applyBorder="1" applyAlignment="1" applyProtection="1">
      <alignment horizontal="center" vertical="center" wrapText="1"/>
    </xf>
    <xf numFmtId="0" fontId="5" fillId="2" borderId="27"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5" fillId="2" borderId="28"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4" fillId="0" borderId="2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9" fillId="4" borderId="35" xfId="0" applyFont="1" applyFill="1" applyBorder="1" applyAlignment="1">
      <alignment horizontal="center" vertical="center"/>
    </xf>
    <xf numFmtId="0" fontId="2" fillId="3" borderId="5" xfId="0" applyFont="1" applyFill="1" applyBorder="1" applyAlignment="1">
      <alignment horizontal="left" vertical="center"/>
    </xf>
    <xf numFmtId="0" fontId="0" fillId="4" borderId="5" xfId="0" applyFill="1" applyBorder="1" applyAlignment="1">
      <alignment horizontal="center"/>
    </xf>
    <xf numFmtId="0" fontId="0" fillId="0" borderId="5" xfId="0" applyBorder="1" applyAlignment="1">
      <alignment horizontal="left" vertical="center"/>
    </xf>
    <xf numFmtId="0" fontId="0" fillId="0" borderId="0" xfId="0" applyAlignment="1">
      <alignment horizontal="left" wrapText="1"/>
    </xf>
    <xf numFmtId="0" fontId="9" fillId="3" borderId="38"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7" fillId="4" borderId="38"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40" xfId="0" applyFont="1" applyFill="1" applyBorder="1" applyAlignment="1">
      <alignment horizontal="center" vertical="center"/>
    </xf>
    <xf numFmtId="0" fontId="2" fillId="0" borderId="3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2" borderId="7" xfId="0" applyFont="1" applyFill="1" applyBorder="1" applyAlignment="1">
      <alignment horizontal="left"/>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0" fillId="4" borderId="28" xfId="0" applyFill="1" applyBorder="1" applyAlignment="1">
      <alignment horizontal="center"/>
    </xf>
    <xf numFmtId="0" fontId="0" fillId="4" borderId="15" xfId="0" applyFill="1" applyBorder="1" applyAlignment="1">
      <alignment horizontal="center"/>
    </xf>
    <xf numFmtId="0" fontId="0" fillId="4" borderId="30" xfId="0" applyFill="1" applyBorder="1" applyAlignment="1">
      <alignment horizontal="center"/>
    </xf>
    <xf numFmtId="0" fontId="2" fillId="3" borderId="5" xfId="0" applyFont="1" applyFill="1" applyBorder="1" applyAlignment="1">
      <alignment horizontal="center" vertical="center"/>
    </xf>
    <xf numFmtId="0" fontId="0" fillId="0" borderId="5" xfId="0" applyBorder="1" applyAlignment="1">
      <alignment horizontal="center"/>
    </xf>
    <xf numFmtId="0" fontId="9" fillId="4" borderId="5" xfId="0" applyFont="1" applyFill="1" applyBorder="1" applyAlignment="1">
      <alignment horizontal="center"/>
    </xf>
    <xf numFmtId="0" fontId="2" fillId="3" borderId="2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30" xfId="0" applyFont="1" applyFill="1" applyBorder="1" applyAlignment="1">
      <alignment horizontal="center" vertical="center"/>
    </xf>
    <xf numFmtId="0" fontId="0" fillId="0" borderId="28" xfId="0" applyBorder="1" applyAlignment="1">
      <alignment horizontal="center"/>
    </xf>
    <xf numFmtId="0" fontId="0" fillId="0" borderId="15" xfId="0" applyBorder="1" applyAlignment="1">
      <alignment horizontal="center"/>
    </xf>
    <xf numFmtId="0" fontId="0" fillId="0" borderId="30" xfId="0" applyBorder="1" applyAlignment="1">
      <alignment horizontal="center"/>
    </xf>
    <xf numFmtId="0" fontId="6" fillId="2" borderId="5" xfId="0" applyFont="1" applyFill="1" applyBorder="1" applyAlignment="1">
      <alignment horizont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44"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0" fillId="5" borderId="0" xfId="0" applyFill="1" applyAlignment="1">
      <alignment horizontal="center"/>
    </xf>
  </cellXfs>
  <cellStyles count="44">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Cálculo" xfId="10" builtinId="22" customBuiltin="1"/>
    <cellStyle name="Celda de comprobación" xfId="12" builtinId="23" customBuiltin="1"/>
    <cellStyle name="Celda vinculada" xfId="11" builtinId="24"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Incorrecto" xfId="6" builtinId="27" customBuiltin="1"/>
    <cellStyle name="Millares 2" xfId="2"/>
    <cellStyle name="Neutral" xfId="7" builtinId="28" customBuiltin="1"/>
    <cellStyle name="Normal" xfId="0" builtinId="0"/>
    <cellStyle name="Normal 2" xfId="41"/>
    <cellStyle name="Normal 3" xfId="42"/>
    <cellStyle name="Notas" xfId="14" builtinId="10" customBuiltin="1"/>
    <cellStyle name="Porcentaje" xfId="1" builtinId="5"/>
    <cellStyle name="Salida" xfId="9" builtinId="21" customBuiltin="1"/>
    <cellStyle name="Texto de advertencia" xfId="13" builtinId="11" customBuiltin="1"/>
    <cellStyle name="Texto explicativo" xfId="15" builtinId="53" customBuiltin="1"/>
    <cellStyle name="Título 2" xfId="3" builtinId="17" customBuiltin="1"/>
    <cellStyle name="Título 3" xfId="4" builtinId="18" customBuiltin="1"/>
    <cellStyle name="Título 4" xfId="43"/>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171450</xdr:colOff>
      <xdr:row>0</xdr:row>
      <xdr:rowOff>66675</xdr:rowOff>
    </xdr:from>
    <xdr:ext cx="923925" cy="828675"/>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66675"/>
          <a:ext cx="923925" cy="828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editAs="oneCell">
    <xdr:from>
      <xdr:col>0</xdr:col>
      <xdr:colOff>0</xdr:colOff>
      <xdr:row>20</xdr:row>
      <xdr:rowOff>171450</xdr:rowOff>
    </xdr:from>
    <xdr:to>
      <xdr:col>11</xdr:col>
      <xdr:colOff>142875</xdr:colOff>
      <xdr:row>25</xdr:row>
      <xdr:rowOff>161925</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048125"/>
          <a:ext cx="6991350"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view="pageBreakPreview" zoomScaleSheetLayoutView="100" workbookViewId="0">
      <selection activeCell="N16" sqref="N16"/>
    </sheetView>
  </sheetViews>
  <sheetFormatPr baseColWidth="10" defaultRowHeight="15" x14ac:dyDescent="0.25"/>
  <cols>
    <col min="1" max="1" width="3.42578125" customWidth="1"/>
    <col min="2" max="2" width="36" customWidth="1"/>
    <col min="4" max="4" width="11.85546875" customWidth="1"/>
    <col min="7" max="7" width="5.140625" customWidth="1"/>
    <col min="8" max="8" width="5.42578125" customWidth="1"/>
    <col min="9" max="9" width="2.7109375" customWidth="1"/>
    <col min="10" max="10" width="1.42578125" customWidth="1"/>
    <col min="11" max="11" width="2.42578125" customWidth="1"/>
  </cols>
  <sheetData>
    <row r="1" spans="1:11" x14ac:dyDescent="0.25">
      <c r="A1" s="55"/>
      <c r="B1" s="55"/>
      <c r="C1" s="55"/>
      <c r="D1" s="55"/>
      <c r="E1" s="55"/>
      <c r="F1" s="55"/>
      <c r="G1" s="55"/>
      <c r="H1" s="55"/>
      <c r="I1" s="55"/>
      <c r="J1" s="55"/>
      <c r="K1" s="55"/>
    </row>
    <row r="2" spans="1:11" x14ac:dyDescent="0.25">
      <c r="A2" s="55"/>
      <c r="B2" s="55"/>
      <c r="C2" s="55"/>
      <c r="D2" s="55"/>
      <c r="E2" s="55"/>
      <c r="F2" s="55"/>
      <c r="G2" s="55"/>
      <c r="H2" s="55"/>
      <c r="I2" s="55"/>
      <c r="J2" s="55"/>
      <c r="K2" s="55"/>
    </row>
    <row r="3" spans="1:11" x14ac:dyDescent="0.25">
      <c r="A3" s="55"/>
      <c r="B3" s="55"/>
      <c r="C3" s="55"/>
      <c r="D3" s="55"/>
      <c r="E3" s="55"/>
      <c r="F3" s="55"/>
      <c r="G3" s="55"/>
      <c r="H3" s="55"/>
      <c r="I3" s="55"/>
      <c r="J3" s="55"/>
      <c r="K3" s="55"/>
    </row>
    <row r="4" spans="1:11" ht="15" customHeight="1" x14ac:dyDescent="0.25">
      <c r="A4" s="55"/>
      <c r="B4" s="84" t="s">
        <v>104</v>
      </c>
      <c r="C4" s="84"/>
      <c r="D4" s="84"/>
      <c r="E4" s="84"/>
      <c r="F4" s="84"/>
      <c r="G4" s="84"/>
      <c r="H4" s="84"/>
      <c r="I4" s="84"/>
      <c r="J4" s="55"/>
      <c r="K4" s="55"/>
    </row>
    <row r="5" spans="1:11" ht="15" customHeight="1" x14ac:dyDescent="0.25">
      <c r="A5" s="55"/>
      <c r="B5" s="84"/>
      <c r="C5" s="84"/>
      <c r="D5" s="84"/>
      <c r="E5" s="84"/>
      <c r="F5" s="84"/>
      <c r="G5" s="84"/>
      <c r="H5" s="84"/>
      <c r="I5" s="84"/>
      <c r="J5" s="55"/>
      <c r="K5" s="55"/>
    </row>
    <row r="6" spans="1:11" ht="19.5" customHeight="1" x14ac:dyDescent="0.25">
      <c r="A6" s="55"/>
      <c r="B6" s="88" t="s">
        <v>103</v>
      </c>
      <c r="C6" s="88"/>
      <c r="D6" s="88"/>
      <c r="E6" s="88"/>
      <c r="F6" s="88"/>
      <c r="G6" s="88"/>
      <c r="H6" s="88"/>
      <c r="I6" s="55"/>
      <c r="J6" s="55"/>
      <c r="K6" s="55"/>
    </row>
    <row r="7" spans="1:11" x14ac:dyDescent="0.25">
      <c r="A7" s="55"/>
      <c r="B7" s="210" t="s">
        <v>152</v>
      </c>
      <c r="C7" s="210"/>
      <c r="D7" s="210"/>
      <c r="E7" s="210"/>
      <c r="F7" s="210"/>
      <c r="G7" s="210"/>
      <c r="H7" s="210"/>
      <c r="I7" s="55"/>
      <c r="J7" s="55"/>
      <c r="K7" s="55"/>
    </row>
    <row r="8" spans="1:11" x14ac:dyDescent="0.25">
      <c r="A8" s="55"/>
      <c r="B8" s="79" t="s">
        <v>102</v>
      </c>
      <c r="C8" s="72"/>
      <c r="D8" s="72"/>
      <c r="E8" s="71"/>
      <c r="F8" s="78"/>
      <c r="G8" s="55"/>
      <c r="H8" s="55"/>
      <c r="I8" s="55"/>
      <c r="J8" s="55"/>
      <c r="K8" s="55"/>
    </row>
    <row r="9" spans="1:11" ht="15" customHeight="1" x14ac:dyDescent="0.25">
      <c r="A9" s="55"/>
      <c r="B9" s="76" t="s">
        <v>101</v>
      </c>
      <c r="C9" s="72"/>
      <c r="D9" s="72"/>
      <c r="E9" s="71"/>
      <c r="F9" s="74"/>
      <c r="G9" s="55"/>
      <c r="H9" s="55"/>
      <c r="I9" s="55"/>
      <c r="J9" s="55"/>
      <c r="K9" s="55"/>
    </row>
    <row r="10" spans="1:11" ht="15" customHeight="1" x14ac:dyDescent="0.25">
      <c r="A10" s="55"/>
      <c r="B10" s="76" t="s">
        <v>100</v>
      </c>
      <c r="C10" s="72"/>
      <c r="D10" s="72"/>
      <c r="E10" s="71"/>
      <c r="F10" s="77"/>
      <c r="G10" s="55"/>
      <c r="H10" s="55"/>
      <c r="I10" s="55"/>
      <c r="J10" s="55"/>
      <c r="K10" s="55"/>
    </row>
    <row r="11" spans="1:11" ht="15" customHeight="1" x14ac:dyDescent="0.25">
      <c r="A11" s="55"/>
      <c r="B11" s="76" t="s">
        <v>99</v>
      </c>
      <c r="C11" s="85"/>
      <c r="D11" s="86"/>
      <c r="E11" s="86"/>
      <c r="F11" s="87"/>
      <c r="G11" s="55"/>
      <c r="H11" s="55"/>
      <c r="I11" s="55"/>
      <c r="J11" s="55"/>
      <c r="K11" s="55"/>
    </row>
    <row r="12" spans="1:11" ht="15" customHeight="1" x14ac:dyDescent="0.25">
      <c r="A12" s="55"/>
      <c r="B12" s="76" t="s">
        <v>98</v>
      </c>
      <c r="C12" s="85"/>
      <c r="D12" s="86"/>
      <c r="E12" s="86"/>
      <c r="F12" s="87"/>
      <c r="G12" s="55"/>
      <c r="H12" s="55"/>
      <c r="I12" s="55"/>
      <c r="J12" s="55"/>
      <c r="K12" s="55"/>
    </row>
    <row r="13" spans="1:11" ht="15" customHeight="1" x14ac:dyDescent="0.25">
      <c r="A13" s="55"/>
      <c r="B13" s="76" t="s">
        <v>97</v>
      </c>
      <c r="C13" s="72"/>
      <c r="D13" s="72"/>
      <c r="E13" s="71"/>
      <c r="F13" s="77"/>
      <c r="G13" s="55"/>
      <c r="H13" s="55"/>
      <c r="I13" s="55"/>
      <c r="J13" s="55"/>
      <c r="K13" s="55"/>
    </row>
    <row r="14" spans="1:11" x14ac:dyDescent="0.25">
      <c r="A14" s="55"/>
      <c r="B14" s="76" t="s">
        <v>96</v>
      </c>
      <c r="C14" s="89"/>
      <c r="D14" s="90"/>
      <c r="E14" s="90"/>
      <c r="F14" s="91"/>
      <c r="G14" s="55"/>
      <c r="H14" s="55"/>
      <c r="I14" s="55"/>
      <c r="J14" s="55"/>
      <c r="K14" s="55"/>
    </row>
    <row r="15" spans="1:11" x14ac:dyDescent="0.25">
      <c r="A15" s="55"/>
      <c r="B15" s="76" t="s">
        <v>95</v>
      </c>
      <c r="C15" s="72"/>
      <c r="D15" s="72"/>
      <c r="E15" s="71"/>
      <c r="F15" s="75"/>
      <c r="G15" s="55"/>
      <c r="H15" s="55"/>
      <c r="I15" s="55"/>
      <c r="J15" s="55"/>
      <c r="K15" s="55"/>
    </row>
    <row r="16" spans="1:11" x14ac:dyDescent="0.25">
      <c r="A16" s="55"/>
      <c r="B16" s="69" t="s">
        <v>94</v>
      </c>
      <c r="C16" s="72"/>
      <c r="D16" s="72"/>
      <c r="E16" s="71"/>
      <c r="F16" s="74"/>
      <c r="G16" s="55"/>
      <c r="H16" s="55"/>
      <c r="I16" s="55"/>
      <c r="J16" s="55"/>
      <c r="K16" s="55"/>
    </row>
    <row r="17" spans="1:11" x14ac:dyDescent="0.25">
      <c r="A17" s="55"/>
      <c r="B17" s="69" t="s">
        <v>93</v>
      </c>
      <c r="C17" s="73"/>
      <c r="D17" s="72"/>
      <c r="E17" s="71"/>
      <c r="F17" s="70"/>
      <c r="G17" s="55"/>
      <c r="H17" s="55"/>
      <c r="I17" s="55"/>
      <c r="J17" s="55"/>
      <c r="K17" s="55"/>
    </row>
    <row r="18" spans="1:11" x14ac:dyDescent="0.25">
      <c r="A18" s="55"/>
      <c r="B18" s="69" t="s">
        <v>92</v>
      </c>
      <c r="C18" s="92" t="s">
        <v>91</v>
      </c>
      <c r="D18" s="93"/>
      <c r="E18" s="93"/>
      <c r="F18" s="94"/>
      <c r="G18" s="55"/>
      <c r="H18" s="55"/>
      <c r="I18" s="55"/>
      <c r="J18" s="55"/>
      <c r="K18" s="55"/>
    </row>
    <row r="19" spans="1:11" x14ac:dyDescent="0.25">
      <c r="A19" s="55"/>
      <c r="B19" s="62"/>
      <c r="C19" s="62"/>
      <c r="D19" s="62"/>
      <c r="E19" s="62"/>
      <c r="F19" s="62"/>
      <c r="G19" s="62"/>
      <c r="H19" s="62"/>
      <c r="I19" s="62"/>
      <c r="J19" s="55"/>
      <c r="K19" s="55"/>
    </row>
    <row r="20" spans="1:11" ht="15.75" x14ac:dyDescent="0.25">
      <c r="A20" s="55"/>
      <c r="B20" s="68" t="s">
        <v>90</v>
      </c>
      <c r="C20" s="113">
        <f>'Pauta de Evaluación Anual'!I63</f>
        <v>0</v>
      </c>
      <c r="D20" s="114"/>
      <c r="E20" s="67"/>
      <c r="F20" s="67"/>
      <c r="G20" s="62"/>
      <c r="H20" s="62"/>
      <c r="I20" s="62"/>
      <c r="J20" s="55"/>
      <c r="K20" s="55"/>
    </row>
    <row r="21" spans="1:11" ht="21" x14ac:dyDescent="0.25">
      <c r="A21" s="55"/>
      <c r="B21" s="64"/>
      <c r="C21" s="64"/>
      <c r="D21" s="64"/>
      <c r="E21" s="66"/>
      <c r="F21" s="66"/>
      <c r="G21" s="66"/>
      <c r="H21" s="62"/>
      <c r="I21" s="62"/>
      <c r="J21" s="55"/>
      <c r="K21" s="55"/>
    </row>
    <row r="22" spans="1:11" ht="21" x14ac:dyDescent="0.25">
      <c r="A22" s="55"/>
      <c r="B22" s="64"/>
      <c r="C22" s="64"/>
      <c r="D22" s="64"/>
      <c r="E22" s="66"/>
      <c r="F22" s="66"/>
      <c r="G22" s="66"/>
      <c r="H22" s="62"/>
      <c r="I22" s="62"/>
      <c r="J22" s="55"/>
      <c r="K22" s="55"/>
    </row>
    <row r="23" spans="1:11" ht="21" x14ac:dyDescent="0.25">
      <c r="A23" s="55"/>
      <c r="B23" s="64"/>
      <c r="C23" s="64"/>
      <c r="D23" s="64"/>
      <c r="E23" s="66"/>
      <c r="F23" s="66"/>
      <c r="G23" s="66"/>
      <c r="H23" s="62"/>
      <c r="I23" s="62"/>
      <c r="J23" s="55"/>
      <c r="K23" s="55"/>
    </row>
    <row r="24" spans="1:11" ht="15.75" x14ac:dyDescent="0.25">
      <c r="A24" s="55"/>
      <c r="B24" s="65"/>
      <c r="C24" s="65"/>
      <c r="D24" s="65"/>
      <c r="E24" s="64"/>
      <c r="F24" s="63"/>
      <c r="G24" s="63"/>
      <c r="H24" s="62"/>
      <c r="I24" s="62"/>
      <c r="J24" s="55"/>
      <c r="K24" s="55"/>
    </row>
    <row r="25" spans="1:11" ht="15.75" thickBot="1" x14ac:dyDescent="0.3">
      <c r="A25" s="55"/>
      <c r="B25" s="55"/>
      <c r="C25" s="55"/>
      <c r="D25" s="55"/>
      <c r="E25" s="55"/>
      <c r="F25" s="55"/>
      <c r="G25" s="55"/>
      <c r="H25" s="55"/>
      <c r="I25" s="55"/>
      <c r="J25" s="55"/>
      <c r="K25" s="55"/>
    </row>
    <row r="26" spans="1:11" ht="16.5" thickBot="1" x14ac:dyDescent="0.3">
      <c r="A26" s="55"/>
      <c r="B26" s="101" t="s">
        <v>89</v>
      </c>
      <c r="C26" s="102"/>
      <c r="D26" s="102"/>
      <c r="E26" s="102"/>
      <c r="F26" s="102"/>
      <c r="G26" s="102"/>
      <c r="H26" s="102"/>
      <c r="I26" s="102"/>
      <c r="J26" s="103"/>
      <c r="K26" s="55"/>
    </row>
    <row r="27" spans="1:11" x14ac:dyDescent="0.25">
      <c r="A27" s="55"/>
      <c r="B27" s="104"/>
      <c r="C27" s="105"/>
      <c r="D27" s="105"/>
      <c r="E27" s="105"/>
      <c r="F27" s="105"/>
      <c r="G27" s="105"/>
      <c r="H27" s="105"/>
      <c r="I27" s="105"/>
      <c r="J27" s="106"/>
      <c r="K27" s="55"/>
    </row>
    <row r="28" spans="1:11" x14ac:dyDescent="0.25">
      <c r="A28" s="55"/>
      <c r="B28" s="107"/>
      <c r="C28" s="108"/>
      <c r="D28" s="108"/>
      <c r="E28" s="108"/>
      <c r="F28" s="108"/>
      <c r="G28" s="108"/>
      <c r="H28" s="108"/>
      <c r="I28" s="108"/>
      <c r="J28" s="109"/>
      <c r="K28" s="55"/>
    </row>
    <row r="29" spans="1:11" x14ac:dyDescent="0.25">
      <c r="A29" s="55"/>
      <c r="B29" s="107"/>
      <c r="C29" s="108"/>
      <c r="D29" s="108"/>
      <c r="E29" s="108"/>
      <c r="F29" s="108"/>
      <c r="G29" s="108"/>
      <c r="H29" s="108"/>
      <c r="I29" s="108"/>
      <c r="J29" s="109"/>
      <c r="K29" s="55"/>
    </row>
    <row r="30" spans="1:11" x14ac:dyDescent="0.25">
      <c r="A30" s="55"/>
      <c r="B30" s="107"/>
      <c r="C30" s="108"/>
      <c r="D30" s="108"/>
      <c r="E30" s="108"/>
      <c r="F30" s="108"/>
      <c r="G30" s="108"/>
      <c r="H30" s="108"/>
      <c r="I30" s="108"/>
      <c r="J30" s="109"/>
      <c r="K30" s="55"/>
    </row>
    <row r="31" spans="1:11" x14ac:dyDescent="0.25">
      <c r="A31" s="55"/>
      <c r="B31" s="110"/>
      <c r="C31" s="111"/>
      <c r="D31" s="111"/>
      <c r="E31" s="111"/>
      <c r="F31" s="111"/>
      <c r="G31" s="111"/>
      <c r="H31" s="111"/>
      <c r="I31" s="111"/>
      <c r="J31" s="112"/>
      <c r="K31" s="55"/>
    </row>
    <row r="32" spans="1:11" x14ac:dyDescent="0.25">
      <c r="A32" s="55"/>
      <c r="B32" s="104"/>
      <c r="C32" s="105"/>
      <c r="D32" s="105"/>
      <c r="E32" s="105"/>
      <c r="F32" s="105"/>
      <c r="G32" s="105"/>
      <c r="H32" s="105"/>
      <c r="I32" s="105"/>
      <c r="J32" s="106"/>
      <c r="K32" s="55"/>
    </row>
    <row r="33" spans="1:11" x14ac:dyDescent="0.25">
      <c r="A33" s="55"/>
      <c r="B33" s="107"/>
      <c r="C33" s="108"/>
      <c r="D33" s="108"/>
      <c r="E33" s="108"/>
      <c r="F33" s="108"/>
      <c r="G33" s="108"/>
      <c r="H33" s="108"/>
      <c r="I33" s="108"/>
      <c r="J33" s="109"/>
      <c r="K33" s="55"/>
    </row>
    <row r="34" spans="1:11" x14ac:dyDescent="0.25">
      <c r="A34" s="55"/>
      <c r="B34" s="107"/>
      <c r="C34" s="108"/>
      <c r="D34" s="108"/>
      <c r="E34" s="108"/>
      <c r="F34" s="108"/>
      <c r="G34" s="108"/>
      <c r="H34" s="108"/>
      <c r="I34" s="108"/>
      <c r="J34" s="109"/>
      <c r="K34" s="55"/>
    </row>
    <row r="35" spans="1:11" x14ac:dyDescent="0.25">
      <c r="A35" s="55"/>
      <c r="B35" s="107"/>
      <c r="C35" s="108"/>
      <c r="D35" s="108"/>
      <c r="E35" s="108"/>
      <c r="F35" s="108"/>
      <c r="G35" s="108"/>
      <c r="H35" s="108"/>
      <c r="I35" s="108"/>
      <c r="J35" s="109"/>
      <c r="K35" s="55"/>
    </row>
    <row r="36" spans="1:11" ht="15.75" thickBot="1" x14ac:dyDescent="0.3">
      <c r="A36" s="55"/>
      <c r="B36" s="107"/>
      <c r="C36" s="108"/>
      <c r="D36" s="108"/>
      <c r="E36" s="108"/>
      <c r="F36" s="108"/>
      <c r="G36" s="108"/>
      <c r="H36" s="108"/>
      <c r="I36" s="108"/>
      <c r="J36" s="109"/>
      <c r="K36" s="55"/>
    </row>
    <row r="37" spans="1:11" x14ac:dyDescent="0.25">
      <c r="A37" s="55"/>
      <c r="B37" s="61"/>
      <c r="C37" s="60"/>
      <c r="D37" s="60"/>
      <c r="E37" s="60"/>
      <c r="F37" s="60"/>
      <c r="G37" s="60"/>
      <c r="H37" s="60"/>
      <c r="I37" s="60"/>
      <c r="J37" s="59"/>
      <c r="K37" s="55"/>
    </row>
    <row r="38" spans="1:11" x14ac:dyDescent="0.25">
      <c r="A38" s="55"/>
      <c r="B38" s="58"/>
      <c r="C38" s="57"/>
      <c r="D38" s="57"/>
      <c r="E38" s="57"/>
      <c r="F38" s="57"/>
      <c r="G38" s="57"/>
      <c r="H38" s="57"/>
      <c r="I38" s="57"/>
      <c r="J38" s="56"/>
      <c r="K38" s="55"/>
    </row>
    <row r="39" spans="1:11" x14ac:dyDescent="0.25">
      <c r="A39" s="55"/>
      <c r="B39" s="98"/>
      <c r="C39" s="99"/>
      <c r="D39" s="99"/>
      <c r="E39" s="99"/>
      <c r="F39" s="99"/>
      <c r="G39" s="99"/>
      <c r="H39" s="99"/>
      <c r="I39" s="99"/>
      <c r="J39" s="100"/>
      <c r="K39" s="55"/>
    </row>
    <row r="40" spans="1:11" ht="15.75" thickBot="1" x14ac:dyDescent="0.3">
      <c r="A40" s="55"/>
      <c r="B40" s="95" t="s">
        <v>88</v>
      </c>
      <c r="C40" s="96"/>
      <c r="D40" s="96"/>
      <c r="E40" s="96"/>
      <c r="F40" s="96"/>
      <c r="G40" s="96"/>
      <c r="H40" s="96"/>
      <c r="I40" s="96"/>
      <c r="J40" s="97"/>
      <c r="K40" s="55"/>
    </row>
    <row r="41" spans="1:11" x14ac:dyDescent="0.25">
      <c r="A41" s="55"/>
      <c r="B41" s="55"/>
      <c r="C41" s="55"/>
      <c r="D41" s="55"/>
      <c r="E41" s="55"/>
      <c r="F41" s="55"/>
      <c r="G41" s="55"/>
      <c r="H41" s="55"/>
      <c r="I41" s="55"/>
      <c r="J41" s="55"/>
      <c r="K41" s="55"/>
    </row>
    <row r="43" spans="1:11" x14ac:dyDescent="0.25">
      <c r="E43" s="54"/>
      <c r="F43" s="54"/>
      <c r="G43" s="54" t="s">
        <v>135</v>
      </c>
      <c r="H43" s="54"/>
    </row>
    <row r="44" spans="1:11" x14ac:dyDescent="0.25">
      <c r="E44" s="54"/>
      <c r="F44" s="54"/>
      <c r="G44" s="54" t="s">
        <v>136</v>
      </c>
      <c r="H44" s="54"/>
    </row>
    <row r="45" spans="1:11" x14ac:dyDescent="0.25">
      <c r="E45" s="54"/>
      <c r="F45" s="54"/>
      <c r="G45" s="54" t="s">
        <v>137</v>
      </c>
      <c r="H45" s="54"/>
    </row>
    <row r="46" spans="1:11" x14ac:dyDescent="0.25">
      <c r="E46" s="54"/>
      <c r="F46" s="54" t="s">
        <v>87</v>
      </c>
      <c r="G46" s="54" t="s">
        <v>138</v>
      </c>
      <c r="H46" s="54"/>
    </row>
    <row r="47" spans="1:11" x14ac:dyDescent="0.25">
      <c r="E47" s="54"/>
      <c r="F47" s="54" t="s">
        <v>149</v>
      </c>
      <c r="G47" s="54" t="s">
        <v>139</v>
      </c>
      <c r="H47" s="54"/>
    </row>
    <row r="48" spans="1:11" x14ac:dyDescent="0.25">
      <c r="E48" s="54"/>
      <c r="F48" s="54" t="s">
        <v>86</v>
      </c>
      <c r="G48" s="54" t="s">
        <v>140</v>
      </c>
      <c r="H48" s="54"/>
    </row>
    <row r="49" spans="5:8" x14ac:dyDescent="0.25">
      <c r="E49" s="54"/>
      <c r="F49" s="54" t="s">
        <v>85</v>
      </c>
      <c r="G49" s="54" t="s">
        <v>141</v>
      </c>
      <c r="H49" s="54"/>
    </row>
    <row r="50" spans="5:8" x14ac:dyDescent="0.25">
      <c r="E50" s="54"/>
      <c r="F50" s="54" t="s">
        <v>84</v>
      </c>
      <c r="G50" s="54" t="s">
        <v>142</v>
      </c>
      <c r="H50" s="54"/>
    </row>
    <row r="51" spans="5:8" x14ac:dyDescent="0.25">
      <c r="E51" s="54"/>
      <c r="F51" s="54" t="s">
        <v>150</v>
      </c>
      <c r="G51" s="54" t="s">
        <v>143</v>
      </c>
      <c r="H51" s="54"/>
    </row>
    <row r="52" spans="5:8" x14ac:dyDescent="0.25">
      <c r="E52" s="54"/>
      <c r="F52" s="54"/>
      <c r="G52" s="54" t="s">
        <v>144</v>
      </c>
      <c r="H52" s="54"/>
    </row>
    <row r="53" spans="5:8" x14ac:dyDescent="0.25">
      <c r="E53" s="54"/>
      <c r="F53" s="54"/>
      <c r="G53" s="54" t="s">
        <v>145</v>
      </c>
      <c r="H53" s="54"/>
    </row>
    <row r="54" spans="5:8" x14ac:dyDescent="0.25">
      <c r="E54" s="54"/>
      <c r="F54" s="54"/>
      <c r="G54" s="54" t="s">
        <v>146</v>
      </c>
      <c r="H54" s="54"/>
    </row>
    <row r="55" spans="5:8" x14ac:dyDescent="0.25">
      <c r="E55" s="54"/>
      <c r="F55" s="54"/>
      <c r="G55" s="54" t="s">
        <v>147</v>
      </c>
      <c r="H55" s="54"/>
    </row>
    <row r="56" spans="5:8" x14ac:dyDescent="0.25">
      <c r="E56" s="54"/>
      <c r="F56" s="54"/>
      <c r="G56" s="54" t="s">
        <v>148</v>
      </c>
      <c r="H56" s="54"/>
    </row>
    <row r="57" spans="5:8" x14ac:dyDescent="0.25">
      <c r="E57" s="54"/>
      <c r="F57" s="54"/>
      <c r="G57" s="54" t="s">
        <v>151</v>
      </c>
      <c r="H57" s="54"/>
    </row>
    <row r="58" spans="5:8" x14ac:dyDescent="0.25">
      <c r="E58" s="54"/>
      <c r="F58" s="54"/>
      <c r="G58" s="54"/>
      <c r="H58" s="54"/>
    </row>
  </sheetData>
  <mergeCells count="13">
    <mergeCell ref="C18:F18"/>
    <mergeCell ref="B40:J40"/>
    <mergeCell ref="B39:J39"/>
    <mergeCell ref="B26:J26"/>
    <mergeCell ref="B27:J31"/>
    <mergeCell ref="B32:J36"/>
    <mergeCell ref="C20:D20"/>
    <mergeCell ref="B4:I5"/>
    <mergeCell ref="C11:F11"/>
    <mergeCell ref="C12:F12"/>
    <mergeCell ref="B6:H6"/>
    <mergeCell ref="C14:F14"/>
    <mergeCell ref="B7:H7"/>
  </mergeCells>
  <dataValidations count="2">
    <dataValidation type="list" allowBlank="1" showInputMessage="1" showErrorMessage="1" sqref="F10">
      <formula1>$G$43:$G$57</formula1>
    </dataValidation>
    <dataValidation type="list" allowBlank="1" showInputMessage="1" showErrorMessage="1" sqref="F9">
      <formula1>$F$46:$F$51</formula1>
    </dataValidation>
  </dataValidations>
  <pageMargins left="0.7" right="0.7" top="0.75" bottom="0.75" header="0.3" footer="0.3"/>
  <pageSetup scale="88"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view="pageBreakPreview" zoomScale="60" zoomScaleNormal="84" zoomScalePageLayoutView="124" workbookViewId="0">
      <selection activeCell="E10" sqref="E10"/>
    </sheetView>
  </sheetViews>
  <sheetFormatPr baseColWidth="10" defaultRowHeight="15" x14ac:dyDescent="0.25"/>
  <cols>
    <col min="1" max="1" width="4.7109375" customWidth="1"/>
    <col min="2" max="2" width="17.28515625" customWidth="1"/>
    <col min="3" max="3" width="47.7109375" customWidth="1"/>
    <col min="4" max="4" width="13" customWidth="1"/>
    <col min="5" max="5" width="12.42578125" customWidth="1"/>
    <col min="6" max="6" width="11.7109375" customWidth="1"/>
    <col min="7" max="7" width="8.7109375" bestFit="1" customWidth="1"/>
    <col min="8" max="8" width="11.7109375" customWidth="1"/>
  </cols>
  <sheetData>
    <row r="1" spans="1:9" ht="15.75" thickBot="1" x14ac:dyDescent="0.3"/>
    <row r="2" spans="1:9" ht="24" customHeight="1" thickBot="1" x14ac:dyDescent="0.3">
      <c r="A2" s="122" t="s">
        <v>106</v>
      </c>
      <c r="B2" s="123"/>
      <c r="C2" s="123"/>
      <c r="D2" s="123"/>
      <c r="E2" s="123"/>
      <c r="F2" s="123"/>
      <c r="G2" s="123"/>
      <c r="H2" s="123"/>
      <c r="I2" s="124"/>
    </row>
    <row r="3" spans="1:9" ht="24" customHeight="1" thickBot="1" x14ac:dyDescent="0.3">
      <c r="A3" s="125" t="s">
        <v>82</v>
      </c>
      <c r="B3" s="126"/>
      <c r="C3" s="126"/>
      <c r="D3" s="126"/>
      <c r="E3" s="126"/>
      <c r="F3" s="126"/>
      <c r="G3" s="126"/>
      <c r="H3" s="126"/>
      <c r="I3" s="127"/>
    </row>
    <row r="4" spans="1:9" ht="13.5" customHeight="1" thickBot="1" x14ac:dyDescent="0.3">
      <c r="A4" s="128"/>
      <c r="B4" s="129"/>
      <c r="C4" s="129"/>
      <c r="D4" s="129"/>
      <c r="E4" s="129"/>
      <c r="F4" s="129"/>
      <c r="G4" s="129"/>
      <c r="H4" s="129"/>
      <c r="I4" s="130"/>
    </row>
    <row r="5" spans="1:9" ht="27" customHeight="1" x14ac:dyDescent="0.25">
      <c r="A5" s="115" t="s">
        <v>133</v>
      </c>
      <c r="B5" s="116"/>
      <c r="C5" s="116"/>
      <c r="D5" s="117"/>
      <c r="E5" s="134" t="s">
        <v>25</v>
      </c>
      <c r="F5" s="134"/>
      <c r="G5" s="134" t="s">
        <v>26</v>
      </c>
      <c r="H5" s="135"/>
      <c r="I5" s="136" t="s">
        <v>20</v>
      </c>
    </row>
    <row r="6" spans="1:9" ht="15.75" thickBot="1" x14ac:dyDescent="0.3">
      <c r="A6" s="118"/>
      <c r="B6" s="141"/>
      <c r="C6" s="141"/>
      <c r="D6" s="142"/>
      <c r="E6" s="21" t="s">
        <v>21</v>
      </c>
      <c r="F6" s="21" t="s">
        <v>22</v>
      </c>
      <c r="G6" s="21" t="s">
        <v>21</v>
      </c>
      <c r="H6" s="22" t="s">
        <v>22</v>
      </c>
      <c r="I6" s="137"/>
    </row>
    <row r="7" spans="1:9" ht="42" customHeight="1" x14ac:dyDescent="0.25">
      <c r="A7" s="17" t="s">
        <v>1</v>
      </c>
      <c r="B7" s="138" t="s">
        <v>42</v>
      </c>
      <c r="C7" s="139"/>
      <c r="D7" s="140"/>
      <c r="E7" s="10"/>
      <c r="F7" s="11">
        <v>0.7</v>
      </c>
      <c r="G7" s="10"/>
      <c r="H7" s="12">
        <f>IF(F7&lt;100%,100%-F7,0)</f>
        <v>0.30000000000000004</v>
      </c>
      <c r="I7" s="14">
        <f t="shared" ref="I7:I10" si="0">+(E7*F7+G7*H7)</f>
        <v>0</v>
      </c>
    </row>
    <row r="8" spans="1:9" ht="42" customHeight="1" x14ac:dyDescent="0.25">
      <c r="A8" s="18" t="s">
        <v>2</v>
      </c>
      <c r="B8" s="149" t="s">
        <v>37</v>
      </c>
      <c r="C8" s="150"/>
      <c r="D8" s="151"/>
      <c r="E8" s="7"/>
      <c r="F8" s="9">
        <v>0.7</v>
      </c>
      <c r="G8" s="10"/>
      <c r="H8" s="13">
        <f>IF(F8&lt;100%,100%-F8,0)</f>
        <v>0.30000000000000004</v>
      </c>
      <c r="I8" s="14">
        <f t="shared" si="0"/>
        <v>0</v>
      </c>
    </row>
    <row r="9" spans="1:9" ht="42" customHeight="1" x14ac:dyDescent="0.25">
      <c r="A9" s="19" t="s">
        <v>3</v>
      </c>
      <c r="B9" s="149" t="s">
        <v>38</v>
      </c>
      <c r="C9" s="150"/>
      <c r="D9" s="151"/>
      <c r="E9" s="7"/>
      <c r="F9" s="9">
        <v>0.7</v>
      </c>
      <c r="G9" s="10"/>
      <c r="H9" s="13">
        <f t="shared" ref="H9:H10" si="1">IF(F9&lt;100%,100%-F9,0)</f>
        <v>0.30000000000000004</v>
      </c>
      <c r="I9" s="14">
        <f t="shared" si="0"/>
        <v>0</v>
      </c>
    </row>
    <row r="10" spans="1:9" ht="42" customHeight="1" thickBot="1" x14ac:dyDescent="0.3">
      <c r="A10" s="19" t="s">
        <v>4</v>
      </c>
      <c r="B10" s="152" t="s">
        <v>40</v>
      </c>
      <c r="C10" s="152"/>
      <c r="D10" s="152"/>
      <c r="E10" s="7"/>
      <c r="F10" s="9">
        <v>0.7</v>
      </c>
      <c r="G10" s="10"/>
      <c r="H10" s="13">
        <f t="shared" si="1"/>
        <v>0.30000000000000004</v>
      </c>
      <c r="I10" s="14">
        <f t="shared" si="0"/>
        <v>0</v>
      </c>
    </row>
    <row r="11" spans="1:9" ht="21.75" customHeight="1" thickBot="1" x14ac:dyDescent="0.3">
      <c r="A11" s="147" t="s">
        <v>24</v>
      </c>
      <c r="B11" s="148"/>
      <c r="C11" s="148"/>
      <c r="D11" s="148"/>
      <c r="E11" s="148"/>
      <c r="F11" s="148"/>
      <c r="G11" s="148"/>
      <c r="H11" s="148"/>
      <c r="I11" s="28">
        <f>+(I7+I8+I9+I10)/4</f>
        <v>0</v>
      </c>
    </row>
    <row r="12" spans="1:9" ht="15.75" thickBot="1" x14ac:dyDescent="0.3">
      <c r="A12" s="131" t="s">
        <v>5</v>
      </c>
      <c r="B12" s="132"/>
      <c r="C12" s="132"/>
      <c r="D12" s="132"/>
      <c r="E12" s="132"/>
      <c r="F12" s="132"/>
      <c r="G12" s="132"/>
      <c r="H12" s="132"/>
      <c r="I12" s="133"/>
    </row>
    <row r="13" spans="1:9" ht="45" customHeight="1" thickBot="1" x14ac:dyDescent="0.3">
      <c r="A13" s="144"/>
      <c r="B13" s="145"/>
      <c r="C13" s="145"/>
      <c r="D13" s="145"/>
      <c r="E13" s="145"/>
      <c r="F13" s="145"/>
      <c r="G13" s="145"/>
      <c r="H13" s="145"/>
      <c r="I13" s="146"/>
    </row>
    <row r="15" spans="1:9" ht="15.75" thickBot="1" x14ac:dyDescent="0.3"/>
    <row r="16" spans="1:9" ht="24" customHeight="1" x14ac:dyDescent="0.25">
      <c r="A16" s="115" t="s">
        <v>39</v>
      </c>
      <c r="B16" s="116"/>
      <c r="C16" s="116"/>
      <c r="D16" s="117"/>
      <c r="E16" s="134" t="s">
        <v>25</v>
      </c>
      <c r="F16" s="134"/>
      <c r="G16" s="134" t="s">
        <v>26</v>
      </c>
      <c r="H16" s="135"/>
      <c r="I16" s="136" t="s">
        <v>20</v>
      </c>
    </row>
    <row r="17" spans="1:9" ht="15.75" thickBot="1" x14ac:dyDescent="0.3">
      <c r="A17" s="118"/>
      <c r="B17" s="141"/>
      <c r="C17" s="141"/>
      <c r="D17" s="142"/>
      <c r="E17" s="21" t="s">
        <v>21</v>
      </c>
      <c r="F17" s="21" t="s">
        <v>22</v>
      </c>
      <c r="G17" s="21" t="s">
        <v>21</v>
      </c>
      <c r="H17" s="22" t="s">
        <v>22</v>
      </c>
      <c r="I17" s="137"/>
    </row>
    <row r="18" spans="1:9" ht="42" customHeight="1" thickBot="1" x14ac:dyDescent="0.3">
      <c r="A18" s="23" t="s">
        <v>6</v>
      </c>
      <c r="B18" s="121" t="s">
        <v>71</v>
      </c>
      <c r="C18" s="121"/>
      <c r="D18" s="121"/>
      <c r="E18" s="10"/>
      <c r="F18" s="11">
        <v>1</v>
      </c>
      <c r="G18" s="10"/>
      <c r="H18" s="12">
        <f>IF(F18&lt;100%,100%-F18,0)</f>
        <v>0</v>
      </c>
      <c r="I18" s="15">
        <f>+(E18*F18+G18*H18)</f>
        <v>0</v>
      </c>
    </row>
    <row r="19" spans="1:9" ht="21" customHeight="1" thickBot="1" x14ac:dyDescent="0.3">
      <c r="A19" s="147" t="s">
        <v>24</v>
      </c>
      <c r="B19" s="148"/>
      <c r="C19" s="148"/>
      <c r="D19" s="148"/>
      <c r="E19" s="148"/>
      <c r="F19" s="148"/>
      <c r="G19" s="148"/>
      <c r="H19" s="148"/>
      <c r="I19" s="28">
        <f>SUM(I18:I18)/1</f>
        <v>0</v>
      </c>
    </row>
    <row r="20" spans="1:9" ht="15.75" thickBot="1" x14ac:dyDescent="0.3">
      <c r="A20" s="131" t="s">
        <v>5</v>
      </c>
      <c r="B20" s="132"/>
      <c r="C20" s="132"/>
      <c r="D20" s="132"/>
      <c r="E20" s="132"/>
      <c r="F20" s="132"/>
      <c r="G20" s="132"/>
      <c r="H20" s="132"/>
      <c r="I20" s="133"/>
    </row>
    <row r="21" spans="1:9" ht="45" customHeight="1" thickBot="1" x14ac:dyDescent="0.3">
      <c r="A21" s="144"/>
      <c r="B21" s="145"/>
      <c r="C21" s="145"/>
      <c r="D21" s="145"/>
      <c r="E21" s="145"/>
      <c r="F21" s="145"/>
      <c r="G21" s="145"/>
      <c r="H21" s="145"/>
      <c r="I21" s="146"/>
    </row>
    <row r="22" spans="1:9" x14ac:dyDescent="0.25">
      <c r="A22" s="6"/>
      <c r="B22" s="6"/>
      <c r="C22" s="6"/>
      <c r="D22" s="6"/>
      <c r="E22" s="6"/>
      <c r="F22" s="6"/>
      <c r="G22" s="6"/>
      <c r="H22" s="6"/>
      <c r="I22" s="6"/>
    </row>
    <row r="23" spans="1:9" ht="15.75" thickBot="1" x14ac:dyDescent="0.3"/>
    <row r="24" spans="1:9" ht="25.5" customHeight="1" x14ac:dyDescent="0.25">
      <c r="A24" s="115" t="s">
        <v>23</v>
      </c>
      <c r="B24" s="116"/>
      <c r="C24" s="116"/>
      <c r="D24" s="117"/>
      <c r="E24" s="134" t="s">
        <v>25</v>
      </c>
      <c r="F24" s="134"/>
      <c r="G24" s="134" t="s">
        <v>26</v>
      </c>
      <c r="H24" s="135"/>
      <c r="I24" s="136" t="s">
        <v>20</v>
      </c>
    </row>
    <row r="25" spans="1:9" ht="15.75" thickBot="1" x14ac:dyDescent="0.3">
      <c r="A25" s="118"/>
      <c r="B25" s="119"/>
      <c r="C25" s="119"/>
      <c r="D25" s="120"/>
      <c r="E25" s="21" t="s">
        <v>21</v>
      </c>
      <c r="F25" s="21" t="s">
        <v>22</v>
      </c>
      <c r="G25" s="21" t="s">
        <v>21</v>
      </c>
      <c r="H25" s="22" t="s">
        <v>22</v>
      </c>
      <c r="I25" s="137"/>
    </row>
    <row r="26" spans="1:9" ht="25.5" customHeight="1" thickBot="1" x14ac:dyDescent="0.3">
      <c r="A26" s="17" t="s">
        <v>7</v>
      </c>
      <c r="B26" s="143" t="s">
        <v>81</v>
      </c>
      <c r="C26" s="143"/>
      <c r="D26" s="143"/>
      <c r="E26" s="10"/>
      <c r="F26" s="20">
        <v>1</v>
      </c>
      <c r="G26" s="10"/>
      <c r="H26" s="12">
        <f>IF(F26&lt;100%,100%-F26,0)</f>
        <v>0</v>
      </c>
      <c r="I26" s="15">
        <f>+(E26*F26+G26*H26)</f>
        <v>0</v>
      </c>
    </row>
    <row r="27" spans="1:9" ht="30" customHeight="1" thickBot="1" x14ac:dyDescent="0.3">
      <c r="A27" s="147" t="s">
        <v>24</v>
      </c>
      <c r="B27" s="162"/>
      <c r="C27" s="162"/>
      <c r="D27" s="162"/>
      <c r="E27" s="148"/>
      <c r="F27" s="148"/>
      <c r="G27" s="148"/>
      <c r="H27" s="148"/>
      <c r="I27" s="28">
        <f>SUM(I26:I26)/1</f>
        <v>0</v>
      </c>
    </row>
    <row r="28" spans="1:9" ht="15.75" thickBot="1" x14ac:dyDescent="0.3">
      <c r="A28" s="131" t="s">
        <v>5</v>
      </c>
      <c r="B28" s="132"/>
      <c r="C28" s="132"/>
      <c r="D28" s="132"/>
      <c r="E28" s="132"/>
      <c r="F28" s="132"/>
      <c r="G28" s="132"/>
      <c r="H28" s="132"/>
      <c r="I28" s="133"/>
    </row>
    <row r="29" spans="1:9" ht="45" customHeight="1" thickBot="1" x14ac:dyDescent="0.3">
      <c r="A29" s="144"/>
      <c r="B29" s="145"/>
      <c r="C29" s="145"/>
      <c r="D29" s="145"/>
      <c r="E29" s="145"/>
      <c r="F29" s="145"/>
      <c r="G29" s="145"/>
      <c r="H29" s="145"/>
      <c r="I29" s="146"/>
    </row>
    <row r="30" spans="1:9" x14ac:dyDescent="0.25">
      <c r="A30" s="6"/>
      <c r="B30" s="6"/>
      <c r="C30" s="6"/>
      <c r="D30" s="6"/>
      <c r="E30" s="6"/>
      <c r="F30" s="6"/>
      <c r="G30" s="6"/>
      <c r="H30" s="6"/>
      <c r="I30" s="6"/>
    </row>
    <row r="31" spans="1:9" ht="15.75" thickBot="1" x14ac:dyDescent="0.3"/>
    <row r="32" spans="1:9" ht="23.25" customHeight="1" x14ac:dyDescent="0.25">
      <c r="A32" s="115" t="s">
        <v>18</v>
      </c>
      <c r="B32" s="116"/>
      <c r="C32" s="116"/>
      <c r="D32" s="117"/>
      <c r="E32" s="134" t="s">
        <v>25</v>
      </c>
      <c r="F32" s="134"/>
      <c r="G32" s="134" t="s">
        <v>26</v>
      </c>
      <c r="H32" s="135"/>
      <c r="I32" s="136" t="s">
        <v>20</v>
      </c>
    </row>
    <row r="33" spans="1:9" ht="18.75" customHeight="1" thickBot="1" x14ac:dyDescent="0.3">
      <c r="A33" s="118"/>
      <c r="B33" s="141"/>
      <c r="C33" s="141"/>
      <c r="D33" s="142"/>
      <c r="E33" s="21" t="s">
        <v>21</v>
      </c>
      <c r="F33" s="21" t="s">
        <v>22</v>
      </c>
      <c r="G33" s="21" t="s">
        <v>21</v>
      </c>
      <c r="H33" s="22" t="s">
        <v>22</v>
      </c>
      <c r="I33" s="137"/>
    </row>
    <row r="34" spans="1:9" ht="25.5" customHeight="1" x14ac:dyDescent="0.25">
      <c r="A34" s="24" t="s">
        <v>8</v>
      </c>
      <c r="B34" s="149" t="s">
        <v>105</v>
      </c>
      <c r="C34" s="150"/>
      <c r="D34" s="151"/>
      <c r="E34" s="10"/>
      <c r="F34" s="1">
        <v>0.7</v>
      </c>
      <c r="G34" s="10"/>
      <c r="H34" s="13">
        <f>IF(F34&lt;100%,100%-F34,0)</f>
        <v>0.30000000000000004</v>
      </c>
      <c r="I34" s="16">
        <f t="shared" ref="I34:I36" si="2">+(E34*F34+G34*H34)</f>
        <v>0</v>
      </c>
    </row>
    <row r="35" spans="1:9" ht="25.5" customHeight="1" x14ac:dyDescent="0.25">
      <c r="A35" s="24" t="s">
        <v>9</v>
      </c>
      <c r="B35" s="149" t="s">
        <v>67</v>
      </c>
      <c r="C35" s="150"/>
      <c r="D35" s="151"/>
      <c r="E35" s="10"/>
      <c r="F35" s="1">
        <v>1</v>
      </c>
      <c r="G35" s="10"/>
      <c r="H35" s="13">
        <f t="shared" ref="H35:H36" si="3">IF(F35&lt;100%,100%-F35,0)</f>
        <v>0</v>
      </c>
      <c r="I35" s="16">
        <f t="shared" si="2"/>
        <v>0</v>
      </c>
    </row>
    <row r="36" spans="1:9" ht="25.5" customHeight="1" thickBot="1" x14ac:dyDescent="0.3">
      <c r="A36" s="24" t="s">
        <v>10</v>
      </c>
      <c r="B36" s="149" t="s">
        <v>44</v>
      </c>
      <c r="C36" s="150"/>
      <c r="D36" s="151"/>
      <c r="E36" s="10"/>
      <c r="F36" s="1">
        <v>0.6</v>
      </c>
      <c r="G36" s="10"/>
      <c r="H36" s="13">
        <f t="shared" si="3"/>
        <v>0.4</v>
      </c>
      <c r="I36" s="16">
        <f t="shared" si="2"/>
        <v>0</v>
      </c>
    </row>
    <row r="37" spans="1:9" ht="19.5" thickBot="1" x14ac:dyDescent="0.3">
      <c r="A37" s="147" t="s">
        <v>24</v>
      </c>
      <c r="B37" s="148"/>
      <c r="C37" s="148"/>
      <c r="D37" s="148"/>
      <c r="E37" s="148"/>
      <c r="F37" s="148"/>
      <c r="G37" s="148"/>
      <c r="H37" s="148"/>
      <c r="I37" s="28">
        <f>SUM(I32:I36)/3</f>
        <v>0</v>
      </c>
    </row>
    <row r="38" spans="1:9" ht="15.75" thickBot="1" x14ac:dyDescent="0.3">
      <c r="A38" s="131" t="s">
        <v>5</v>
      </c>
      <c r="B38" s="132"/>
      <c r="C38" s="132"/>
      <c r="D38" s="132"/>
      <c r="E38" s="132"/>
      <c r="F38" s="132"/>
      <c r="G38" s="132"/>
      <c r="H38" s="132"/>
      <c r="I38" s="133"/>
    </row>
    <row r="39" spans="1:9" ht="45" customHeight="1" thickBot="1" x14ac:dyDescent="0.3">
      <c r="A39" s="144"/>
      <c r="B39" s="145"/>
      <c r="C39" s="145"/>
      <c r="D39" s="145"/>
      <c r="E39" s="145"/>
      <c r="F39" s="145"/>
      <c r="G39" s="145"/>
      <c r="H39" s="145"/>
      <c r="I39" s="146"/>
    </row>
    <row r="40" spans="1:9" x14ac:dyDescent="0.25">
      <c r="A40" s="3"/>
      <c r="B40" s="4"/>
      <c r="C40" s="4"/>
      <c r="D40" s="4"/>
      <c r="E40" s="4"/>
      <c r="F40" s="4"/>
      <c r="G40" s="4"/>
      <c r="H40" s="4"/>
      <c r="I40" s="4"/>
    </row>
    <row r="41" spans="1:9" ht="15.75" thickBot="1" x14ac:dyDescent="0.3">
      <c r="A41" s="5"/>
      <c r="B41" s="2"/>
      <c r="C41" s="2"/>
      <c r="D41" s="2"/>
      <c r="E41" s="2"/>
      <c r="F41" s="2"/>
      <c r="G41" s="2"/>
      <c r="H41" s="2"/>
      <c r="I41" s="2"/>
    </row>
    <row r="42" spans="1:9" ht="27" customHeight="1" x14ac:dyDescent="0.25">
      <c r="A42" s="115" t="s">
        <v>109</v>
      </c>
      <c r="B42" s="116"/>
      <c r="C42" s="116"/>
      <c r="D42" s="117"/>
      <c r="E42" s="134" t="s">
        <v>27</v>
      </c>
      <c r="F42" s="134"/>
      <c r="G42" s="134" t="s">
        <v>26</v>
      </c>
      <c r="H42" s="135"/>
      <c r="I42" s="136" t="s">
        <v>20</v>
      </c>
    </row>
    <row r="43" spans="1:9" ht="19.5" customHeight="1" thickBot="1" x14ac:dyDescent="0.3">
      <c r="A43" s="118"/>
      <c r="B43" s="141"/>
      <c r="C43" s="141"/>
      <c r="D43" s="142"/>
      <c r="E43" s="21" t="s">
        <v>21</v>
      </c>
      <c r="F43" s="21" t="s">
        <v>22</v>
      </c>
      <c r="G43" s="21" t="s">
        <v>21</v>
      </c>
      <c r="H43" s="22" t="s">
        <v>22</v>
      </c>
      <c r="I43" s="137"/>
    </row>
    <row r="44" spans="1:9" ht="26.25" customHeight="1" x14ac:dyDescent="0.25">
      <c r="A44" s="26" t="s">
        <v>11</v>
      </c>
      <c r="B44" s="159" t="s">
        <v>111</v>
      </c>
      <c r="C44" s="160"/>
      <c r="D44" s="161"/>
      <c r="E44" s="10"/>
      <c r="F44" s="20">
        <v>1</v>
      </c>
      <c r="G44" s="10"/>
      <c r="H44" s="12">
        <f>IF(F44&lt;100%,100%-F44,0)</f>
        <v>0</v>
      </c>
      <c r="I44" s="15">
        <f>+(E44*F44+G44*H44)</f>
        <v>0</v>
      </c>
    </row>
    <row r="45" spans="1:9" ht="26.25" customHeight="1" x14ac:dyDescent="0.25">
      <c r="A45" s="27" t="s">
        <v>12</v>
      </c>
      <c r="B45" s="153" t="s">
        <v>116</v>
      </c>
      <c r="C45" s="154"/>
      <c r="D45" s="155"/>
      <c r="E45" s="10"/>
      <c r="F45" s="1">
        <v>1</v>
      </c>
      <c r="G45" s="10"/>
      <c r="H45" s="13">
        <f>IF(F45&lt;100%,100%-F45,0)</f>
        <v>0</v>
      </c>
      <c r="I45" s="16">
        <f t="shared" ref="I45:I47" si="4">+(E45*F45+G45*H45)</f>
        <v>0</v>
      </c>
    </row>
    <row r="46" spans="1:9" ht="26.25" customHeight="1" x14ac:dyDescent="0.25">
      <c r="A46" s="27" t="s">
        <v>13</v>
      </c>
      <c r="B46" s="153" t="s">
        <v>14</v>
      </c>
      <c r="C46" s="154"/>
      <c r="D46" s="155"/>
      <c r="E46" s="10"/>
      <c r="F46" s="1">
        <v>1</v>
      </c>
      <c r="G46" s="10"/>
      <c r="H46" s="13">
        <f t="shared" ref="H46:H47" si="5">IF(F46&lt;100%,100%-F46,0)</f>
        <v>0</v>
      </c>
      <c r="I46" s="16">
        <f t="shared" si="4"/>
        <v>0</v>
      </c>
    </row>
    <row r="47" spans="1:9" ht="26.25" customHeight="1" thickBot="1" x14ac:dyDescent="0.3">
      <c r="A47" s="27" t="s">
        <v>108</v>
      </c>
      <c r="B47" s="156" t="s">
        <v>123</v>
      </c>
      <c r="C47" s="157"/>
      <c r="D47" s="158"/>
      <c r="E47" s="10"/>
      <c r="F47" s="1">
        <v>1</v>
      </c>
      <c r="G47" s="10"/>
      <c r="H47" s="13">
        <f t="shared" si="5"/>
        <v>0</v>
      </c>
      <c r="I47" s="16">
        <f t="shared" si="4"/>
        <v>0</v>
      </c>
    </row>
    <row r="48" spans="1:9" ht="19.5" thickBot="1" x14ac:dyDescent="0.3">
      <c r="A48" s="147" t="s">
        <v>24</v>
      </c>
      <c r="B48" s="148"/>
      <c r="C48" s="148"/>
      <c r="D48" s="148"/>
      <c r="E48" s="148"/>
      <c r="F48" s="148"/>
      <c r="G48" s="148"/>
      <c r="H48" s="148"/>
      <c r="I48" s="28">
        <f>SUM(I42:I47)/4</f>
        <v>0</v>
      </c>
    </row>
    <row r="49" spans="1:9" ht="15.75" thickBot="1" x14ac:dyDescent="0.3">
      <c r="A49" s="131" t="s">
        <v>5</v>
      </c>
      <c r="B49" s="132"/>
      <c r="C49" s="132"/>
      <c r="D49" s="132"/>
      <c r="E49" s="132"/>
      <c r="F49" s="132"/>
      <c r="G49" s="132"/>
      <c r="H49" s="132"/>
      <c r="I49" s="133"/>
    </row>
    <row r="50" spans="1:9" ht="45" customHeight="1" thickBot="1" x14ac:dyDescent="0.3">
      <c r="A50" s="144"/>
      <c r="B50" s="145"/>
      <c r="C50" s="145"/>
      <c r="D50" s="145"/>
      <c r="E50" s="145"/>
      <c r="F50" s="145"/>
      <c r="G50" s="145"/>
      <c r="H50" s="145"/>
      <c r="I50" s="146"/>
    </row>
    <row r="52" spans="1:9" x14ac:dyDescent="0.25">
      <c r="A52" s="166" t="s">
        <v>127</v>
      </c>
      <c r="B52" s="166"/>
      <c r="C52" s="166"/>
      <c r="D52" s="166"/>
      <c r="E52" s="166"/>
      <c r="F52" s="166"/>
      <c r="G52" s="166"/>
      <c r="H52" s="166"/>
      <c r="I52" s="166"/>
    </row>
    <row r="53" spans="1:9" x14ac:dyDescent="0.25">
      <c r="A53" s="166"/>
      <c r="B53" s="166"/>
      <c r="C53" s="166"/>
      <c r="D53" s="166"/>
      <c r="E53" s="166"/>
      <c r="F53" s="166"/>
      <c r="G53" s="166"/>
      <c r="H53" s="166"/>
      <c r="I53" s="166"/>
    </row>
    <row r="54" spans="1:9" x14ac:dyDescent="0.25">
      <c r="A54" s="166"/>
      <c r="B54" s="166"/>
      <c r="C54" s="166"/>
      <c r="D54" s="166"/>
      <c r="E54" s="166"/>
      <c r="F54" s="166"/>
      <c r="G54" s="166"/>
      <c r="H54" s="166"/>
      <c r="I54" s="166"/>
    </row>
    <row r="55" spans="1:9" x14ac:dyDescent="0.25">
      <c r="A55" s="25"/>
      <c r="B55" s="25"/>
      <c r="C55" s="25"/>
      <c r="D55" s="25"/>
      <c r="E55" s="25"/>
      <c r="F55" s="25"/>
      <c r="G55" s="25"/>
      <c r="H55" s="25"/>
      <c r="I55" s="25"/>
    </row>
    <row r="56" spans="1:9" ht="15.75" thickBot="1" x14ac:dyDescent="0.3">
      <c r="A56" s="25"/>
      <c r="B56" s="25"/>
      <c r="C56" s="25"/>
      <c r="D56" s="25"/>
      <c r="E56" s="25"/>
      <c r="F56" s="25"/>
      <c r="G56" s="25"/>
      <c r="H56" s="25"/>
      <c r="I56" s="25"/>
    </row>
    <row r="57" spans="1:9" ht="30" customHeight="1" thickBot="1" x14ac:dyDescent="0.3">
      <c r="A57" s="170" t="s">
        <v>35</v>
      </c>
      <c r="B57" s="171"/>
      <c r="C57" s="171"/>
      <c r="D57" s="171"/>
      <c r="E57" s="171"/>
      <c r="F57" s="171"/>
      <c r="G57" s="171"/>
      <c r="H57" s="172"/>
      <c r="I57" s="35" t="s">
        <v>30</v>
      </c>
    </row>
    <row r="58" spans="1:9" ht="24" customHeight="1" x14ac:dyDescent="0.25">
      <c r="A58" s="173" t="s">
        <v>15</v>
      </c>
      <c r="B58" s="174"/>
      <c r="C58" s="174"/>
      <c r="D58" s="174"/>
      <c r="E58" s="174"/>
      <c r="F58" s="174"/>
      <c r="G58" s="174"/>
      <c r="H58" s="175"/>
      <c r="I58" s="32">
        <f>+I11</f>
        <v>0</v>
      </c>
    </row>
    <row r="59" spans="1:9" ht="24" customHeight="1" x14ac:dyDescent="0.25">
      <c r="A59" s="176" t="s">
        <v>16</v>
      </c>
      <c r="B59" s="177"/>
      <c r="C59" s="177"/>
      <c r="D59" s="177"/>
      <c r="E59" s="177"/>
      <c r="F59" s="177"/>
      <c r="G59" s="177"/>
      <c r="H59" s="178"/>
      <c r="I59" s="29">
        <f>+I19</f>
        <v>0</v>
      </c>
    </row>
    <row r="60" spans="1:9" ht="24" customHeight="1" x14ac:dyDescent="0.25">
      <c r="A60" s="176" t="s">
        <v>17</v>
      </c>
      <c r="B60" s="177"/>
      <c r="C60" s="177"/>
      <c r="D60" s="177"/>
      <c r="E60" s="177"/>
      <c r="F60" s="177"/>
      <c r="G60" s="177"/>
      <c r="H60" s="178"/>
      <c r="I60" s="29">
        <f>+I27</f>
        <v>0</v>
      </c>
    </row>
    <row r="61" spans="1:9" ht="24" customHeight="1" x14ac:dyDescent="0.25">
      <c r="A61" s="176" t="s">
        <v>18</v>
      </c>
      <c r="B61" s="177"/>
      <c r="C61" s="177"/>
      <c r="D61" s="177"/>
      <c r="E61" s="177"/>
      <c r="F61" s="177"/>
      <c r="G61" s="177"/>
      <c r="H61" s="178"/>
      <c r="I61" s="29">
        <f>+I37</f>
        <v>0</v>
      </c>
    </row>
    <row r="62" spans="1:9" ht="24" customHeight="1" thickBot="1" x14ac:dyDescent="0.3">
      <c r="A62" s="180" t="s">
        <v>110</v>
      </c>
      <c r="B62" s="181"/>
      <c r="C62" s="181"/>
      <c r="D62" s="181"/>
      <c r="E62" s="181"/>
      <c r="F62" s="181"/>
      <c r="G62" s="181"/>
      <c r="H62" s="182"/>
      <c r="I62" s="33">
        <f>+I48</f>
        <v>0</v>
      </c>
    </row>
    <row r="63" spans="1:9" ht="24" customHeight="1" thickBot="1" x14ac:dyDescent="0.3">
      <c r="A63" s="167" t="s">
        <v>19</v>
      </c>
      <c r="B63" s="168"/>
      <c r="C63" s="168"/>
      <c r="D63" s="168"/>
      <c r="E63" s="168"/>
      <c r="F63" s="168"/>
      <c r="G63" s="168"/>
      <c r="H63" s="169"/>
      <c r="I63" s="34">
        <f>SUM(I58:I62)/5</f>
        <v>0</v>
      </c>
    </row>
    <row r="64" spans="1:9" ht="21" customHeight="1" x14ac:dyDescent="0.25">
      <c r="A64" s="179" t="s">
        <v>28</v>
      </c>
      <c r="B64" s="179"/>
      <c r="C64" s="179"/>
      <c r="D64" s="179"/>
      <c r="E64" s="179"/>
      <c r="F64" s="179"/>
      <c r="G64" s="179"/>
      <c r="H64" s="179"/>
      <c r="I64" s="179"/>
    </row>
    <row r="67" spans="1:9" ht="21" customHeight="1" x14ac:dyDescent="0.3">
      <c r="A67" s="188" t="s">
        <v>83</v>
      </c>
      <c r="B67" s="188"/>
      <c r="C67" s="188"/>
      <c r="D67" s="188"/>
      <c r="E67" s="188"/>
      <c r="F67" s="188"/>
      <c r="G67" s="188"/>
      <c r="H67" s="188"/>
      <c r="I67" s="188"/>
    </row>
    <row r="68" spans="1:9" x14ac:dyDescent="0.25">
      <c r="A68" s="31"/>
      <c r="B68" s="31"/>
      <c r="C68" s="31"/>
      <c r="D68" s="31"/>
      <c r="E68" s="31"/>
      <c r="F68" s="31"/>
      <c r="G68" s="31"/>
      <c r="H68" s="31"/>
      <c r="I68" s="31"/>
    </row>
    <row r="69" spans="1:9" ht="21" customHeight="1" x14ac:dyDescent="0.25">
      <c r="A69" s="163" t="s">
        <v>32</v>
      </c>
      <c r="B69" s="163"/>
      <c r="C69" s="165"/>
      <c r="D69" s="165"/>
      <c r="E69" s="36"/>
      <c r="F69" s="31"/>
      <c r="G69" s="31"/>
      <c r="H69" s="37" t="s">
        <v>31</v>
      </c>
      <c r="I69" s="38"/>
    </row>
    <row r="70" spans="1:9" x14ac:dyDescent="0.25">
      <c r="A70" s="31"/>
      <c r="B70" s="31"/>
      <c r="C70" s="31"/>
      <c r="D70" s="31"/>
      <c r="E70" s="31"/>
      <c r="F70" s="31"/>
      <c r="G70" s="31"/>
      <c r="H70" s="31"/>
      <c r="I70" s="31"/>
    </row>
    <row r="71" spans="1:9" ht="18" customHeight="1" x14ac:dyDescent="0.25">
      <c r="A71" s="189" t="s">
        <v>51</v>
      </c>
      <c r="B71" s="190"/>
      <c r="C71" s="190"/>
      <c r="D71" s="190"/>
      <c r="E71" s="190"/>
      <c r="F71" s="190"/>
      <c r="G71" s="190"/>
      <c r="H71" s="190"/>
      <c r="I71" s="191"/>
    </row>
    <row r="72" spans="1:9" ht="60" customHeight="1" x14ac:dyDescent="0.25">
      <c r="A72" s="192"/>
      <c r="B72" s="193"/>
      <c r="C72" s="193"/>
      <c r="D72" s="193"/>
      <c r="E72" s="193"/>
      <c r="F72" s="193"/>
      <c r="G72" s="193"/>
      <c r="H72" s="193"/>
      <c r="I72" s="194"/>
    </row>
    <row r="73" spans="1:9" x14ac:dyDescent="0.25">
      <c r="A73" s="183"/>
      <c r="B73" s="184"/>
      <c r="C73" s="184"/>
      <c r="D73" s="184"/>
      <c r="E73" s="184"/>
      <c r="F73" s="184"/>
      <c r="G73" s="184"/>
      <c r="H73" s="184"/>
      <c r="I73" s="185"/>
    </row>
    <row r="74" spans="1:9" x14ac:dyDescent="0.25">
      <c r="A74" s="30"/>
      <c r="B74" s="30"/>
      <c r="C74" s="30"/>
      <c r="D74" s="30"/>
      <c r="E74" s="30"/>
      <c r="F74" s="30"/>
      <c r="G74" s="30"/>
      <c r="H74" s="30"/>
      <c r="I74" s="30"/>
    </row>
    <row r="75" spans="1:9" ht="21" customHeight="1" x14ac:dyDescent="0.25">
      <c r="A75" s="163" t="s">
        <v>33</v>
      </c>
      <c r="B75" s="163"/>
      <c r="C75" s="165"/>
      <c r="D75" s="165"/>
      <c r="E75" s="36"/>
      <c r="F75" s="31"/>
      <c r="G75" s="31"/>
      <c r="H75" s="37" t="s">
        <v>31</v>
      </c>
      <c r="I75" s="38"/>
    </row>
    <row r="76" spans="1:9" x14ac:dyDescent="0.25">
      <c r="A76" s="31"/>
      <c r="B76" s="31"/>
      <c r="C76" s="31"/>
      <c r="D76" s="31"/>
      <c r="E76" s="31"/>
      <c r="F76" s="31"/>
      <c r="G76" s="31"/>
      <c r="H76" s="31"/>
      <c r="I76" s="31"/>
    </row>
    <row r="77" spans="1:9" ht="21" customHeight="1" x14ac:dyDescent="0.25">
      <c r="A77" s="186" t="s">
        <v>29</v>
      </c>
      <c r="B77" s="186"/>
      <c r="C77" s="186"/>
      <c r="D77" s="186" t="s">
        <v>36</v>
      </c>
      <c r="E77" s="186"/>
      <c r="F77" s="186"/>
      <c r="G77" s="186"/>
      <c r="H77" s="186"/>
      <c r="I77" s="186"/>
    </row>
    <row r="78" spans="1:9" ht="60" customHeight="1" x14ac:dyDescent="0.25">
      <c r="A78" s="187"/>
      <c r="B78" s="187"/>
      <c r="C78" s="187"/>
      <c r="D78" s="187"/>
      <c r="E78" s="187"/>
      <c r="F78" s="187"/>
      <c r="G78" s="187"/>
      <c r="H78" s="187"/>
      <c r="I78" s="187"/>
    </row>
    <row r="79" spans="1:9" x14ac:dyDescent="0.25">
      <c r="A79" s="183"/>
      <c r="B79" s="184"/>
      <c r="C79" s="184"/>
      <c r="D79" s="184"/>
      <c r="E79" s="184"/>
      <c r="F79" s="184"/>
      <c r="G79" s="184"/>
      <c r="H79" s="184"/>
      <c r="I79" s="185"/>
    </row>
    <row r="80" spans="1:9" x14ac:dyDescent="0.25">
      <c r="A80" s="30"/>
      <c r="B80" s="30"/>
      <c r="C80" s="30"/>
      <c r="D80" s="30"/>
      <c r="E80" s="30"/>
      <c r="F80" s="30"/>
      <c r="G80" s="30"/>
      <c r="H80" s="30"/>
      <c r="I80" s="30"/>
    </row>
    <row r="81" spans="1:9" x14ac:dyDescent="0.25">
      <c r="A81" s="163" t="s">
        <v>34</v>
      </c>
      <c r="B81" s="163"/>
      <c r="C81" s="165"/>
      <c r="D81" s="165"/>
      <c r="E81" s="36"/>
      <c r="F81" s="31"/>
      <c r="G81" s="31"/>
      <c r="H81" s="37" t="s">
        <v>31</v>
      </c>
      <c r="I81" s="38"/>
    </row>
    <row r="82" spans="1:9" x14ac:dyDescent="0.25">
      <c r="A82" s="31"/>
      <c r="B82" s="31"/>
      <c r="C82" s="31"/>
      <c r="D82" s="31"/>
      <c r="E82" s="31"/>
      <c r="F82" s="31"/>
      <c r="G82" s="31"/>
      <c r="H82" s="31"/>
      <c r="I82" s="31"/>
    </row>
    <row r="83" spans="1:9" ht="21" customHeight="1" x14ac:dyDescent="0.25">
      <c r="A83" s="186" t="s">
        <v>29</v>
      </c>
      <c r="B83" s="186"/>
      <c r="C83" s="186"/>
      <c r="D83" s="186" t="s">
        <v>36</v>
      </c>
      <c r="E83" s="186"/>
      <c r="F83" s="186"/>
      <c r="G83" s="186"/>
      <c r="H83" s="186"/>
      <c r="I83" s="186"/>
    </row>
    <row r="84" spans="1:9" ht="60" customHeight="1" x14ac:dyDescent="0.25">
      <c r="A84" s="187"/>
      <c r="B84" s="187"/>
      <c r="C84" s="187"/>
      <c r="D84" s="187"/>
      <c r="E84" s="187"/>
      <c r="F84" s="187"/>
      <c r="G84" s="187"/>
      <c r="H84" s="187"/>
      <c r="I84" s="187"/>
    </row>
    <row r="85" spans="1:9" x14ac:dyDescent="0.25">
      <c r="A85" s="164"/>
      <c r="B85" s="164"/>
      <c r="C85" s="164"/>
      <c r="D85" s="164"/>
      <c r="E85" s="164"/>
      <c r="F85" s="164"/>
      <c r="G85" s="164"/>
      <c r="H85" s="164"/>
      <c r="I85" s="164"/>
    </row>
    <row r="86" spans="1:9" x14ac:dyDescent="0.25">
      <c r="A86" s="30"/>
      <c r="B86" s="30"/>
      <c r="C86" s="30"/>
      <c r="D86" s="30"/>
      <c r="E86" s="30"/>
      <c r="F86" s="30"/>
      <c r="G86" s="30"/>
      <c r="H86" s="30"/>
      <c r="I86" s="30"/>
    </row>
    <row r="87" spans="1:9" ht="21" customHeight="1" x14ac:dyDescent="0.3">
      <c r="A87" s="188" t="s">
        <v>52</v>
      </c>
      <c r="B87" s="188"/>
      <c r="C87" s="188"/>
      <c r="D87" s="188"/>
      <c r="E87" s="188"/>
      <c r="F87" s="188"/>
      <c r="G87" s="188"/>
      <c r="H87" s="188"/>
      <c r="I87" s="188"/>
    </row>
    <row r="88" spans="1:9" ht="45" customHeight="1" x14ac:dyDescent="0.25">
      <c r="A88" s="195"/>
      <c r="B88" s="195"/>
      <c r="C88" s="195"/>
      <c r="D88" s="195"/>
      <c r="E88" s="195"/>
      <c r="F88" s="195"/>
      <c r="G88" s="195"/>
      <c r="H88" s="195"/>
      <c r="I88" s="195"/>
    </row>
    <row r="89" spans="1:9" x14ac:dyDescent="0.25">
      <c r="A89" s="31"/>
      <c r="B89" s="31"/>
      <c r="C89" s="31"/>
      <c r="D89" s="31"/>
      <c r="E89" s="31"/>
      <c r="F89" s="31"/>
      <c r="G89" s="31"/>
      <c r="H89" s="31"/>
      <c r="I89" s="31"/>
    </row>
    <row r="90" spans="1:9" x14ac:dyDescent="0.25">
      <c r="A90" s="31"/>
      <c r="B90" s="31"/>
      <c r="C90" s="31"/>
      <c r="D90" s="31"/>
      <c r="E90" s="31"/>
      <c r="F90" s="31"/>
      <c r="G90" s="31"/>
      <c r="H90" s="31"/>
      <c r="I90" s="31"/>
    </row>
    <row r="94" spans="1:9" x14ac:dyDescent="0.25">
      <c r="B94" s="31"/>
      <c r="C94" s="39"/>
      <c r="D94" s="31"/>
      <c r="E94" s="40"/>
    </row>
    <row r="95" spans="1:9" ht="30" customHeight="1" x14ac:dyDescent="0.25">
      <c r="A95" s="8"/>
      <c r="B95" s="6"/>
      <c r="C95" s="6"/>
      <c r="D95" s="6"/>
      <c r="E95" s="6"/>
      <c r="F95" s="6"/>
      <c r="G95" s="6"/>
      <c r="H95" s="6"/>
      <c r="I95" s="6"/>
    </row>
    <row r="96" spans="1:9" ht="30" customHeight="1" x14ac:dyDescent="0.25">
      <c r="A96" s="8"/>
      <c r="B96" s="6"/>
      <c r="C96" s="6"/>
      <c r="D96" s="6"/>
      <c r="E96" s="6"/>
      <c r="F96" s="6"/>
      <c r="G96" s="6"/>
      <c r="H96" s="6"/>
      <c r="I96" s="6"/>
    </row>
  </sheetData>
  <mergeCells count="82">
    <mergeCell ref="A83:C83"/>
    <mergeCell ref="D83:I83"/>
    <mergeCell ref="A84:C84"/>
    <mergeCell ref="D84:I84"/>
    <mergeCell ref="A88:I88"/>
    <mergeCell ref="A87:I87"/>
    <mergeCell ref="A67:I67"/>
    <mergeCell ref="C69:D69"/>
    <mergeCell ref="A73:I73"/>
    <mergeCell ref="A71:I71"/>
    <mergeCell ref="A72:I72"/>
    <mergeCell ref="A69:B69"/>
    <mergeCell ref="A75:B75"/>
    <mergeCell ref="C75:D75"/>
    <mergeCell ref="A77:C77"/>
    <mergeCell ref="D77:I77"/>
    <mergeCell ref="A78:C78"/>
    <mergeCell ref="D78:I78"/>
    <mergeCell ref="A81:B81"/>
    <mergeCell ref="A85:I85"/>
    <mergeCell ref="C81:D81"/>
    <mergeCell ref="A52:I54"/>
    <mergeCell ref="A48:H48"/>
    <mergeCell ref="A49:I49"/>
    <mergeCell ref="A50:I50"/>
    <mergeCell ref="A63:H63"/>
    <mergeCell ref="A57:H57"/>
    <mergeCell ref="A58:H58"/>
    <mergeCell ref="A59:H59"/>
    <mergeCell ref="A60:H60"/>
    <mergeCell ref="A61:H61"/>
    <mergeCell ref="A64:I64"/>
    <mergeCell ref="A62:H62"/>
    <mergeCell ref="A79:I79"/>
    <mergeCell ref="I32:I33"/>
    <mergeCell ref="A29:I29"/>
    <mergeCell ref="A28:I28"/>
    <mergeCell ref="A27:H27"/>
    <mergeCell ref="E32:F32"/>
    <mergeCell ref="G32:H32"/>
    <mergeCell ref="A32:D33"/>
    <mergeCell ref="B46:D46"/>
    <mergeCell ref="B47:D47"/>
    <mergeCell ref="I42:I43"/>
    <mergeCell ref="B34:D34"/>
    <mergeCell ref="B35:D35"/>
    <mergeCell ref="A38:I38"/>
    <mergeCell ref="A39:I39"/>
    <mergeCell ref="B36:D36"/>
    <mergeCell ref="B45:D45"/>
    <mergeCell ref="B44:D44"/>
    <mergeCell ref="A42:D43"/>
    <mergeCell ref="A37:H37"/>
    <mergeCell ref="E42:F42"/>
    <mergeCell ref="G42:H42"/>
    <mergeCell ref="B26:D26"/>
    <mergeCell ref="A13:I13"/>
    <mergeCell ref="A11:H11"/>
    <mergeCell ref="B8:D8"/>
    <mergeCell ref="B9:D9"/>
    <mergeCell ref="B10:D10"/>
    <mergeCell ref="A19:H19"/>
    <mergeCell ref="E24:F24"/>
    <mergeCell ref="G24:H24"/>
    <mergeCell ref="I24:I25"/>
    <mergeCell ref="E16:F16"/>
    <mergeCell ref="G16:H16"/>
    <mergeCell ref="A20:I20"/>
    <mergeCell ref="A21:I21"/>
    <mergeCell ref="I16:I17"/>
    <mergeCell ref="A16:D17"/>
    <mergeCell ref="A24:D25"/>
    <mergeCell ref="B18:D18"/>
    <mergeCell ref="A2:I2"/>
    <mergeCell ref="A3:I3"/>
    <mergeCell ref="A4:I4"/>
    <mergeCell ref="A12:I12"/>
    <mergeCell ref="E5:F5"/>
    <mergeCell ref="G5:H5"/>
    <mergeCell ref="I5:I6"/>
    <mergeCell ref="B7:D7"/>
    <mergeCell ref="A5:D6"/>
  </mergeCells>
  <dataValidations count="2">
    <dataValidation type="whole" allowBlank="1" showInputMessage="1" showErrorMessage="1" error="El puntaje permitido es entre 0 y 4" sqref="E18 G18 E7:E10 G7:G10 E26 G26 E34:E36 G34:G36 E44:E47">
      <formula1>0</formula1>
      <formula2>4</formula2>
    </dataValidation>
    <dataValidation type="whole" allowBlank="1" showInputMessage="1" showErrorMessage="1" error="El puntaje permitido es entre 0 y 3" sqref="G44:G47">
      <formula1>0</formula1>
      <formula2>3</formula2>
    </dataValidation>
  </dataValidations>
  <pageMargins left="0.70866141732283472" right="0.70866141732283472" top="0.74803149606299213" bottom="0.74803149606299213" header="0.31496062992125984" footer="0.31496062992125984"/>
  <pageSetup paperSize="9" scale="62" orientation="landscape" r:id="rId1"/>
  <rowBreaks count="2" manualBreakCount="2">
    <brk id="29" max="16383" man="1"/>
    <brk id="65"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4"/>
  <sheetViews>
    <sheetView showGridLines="0" view="pageBreakPreview" zoomScale="91" zoomScaleNormal="150" zoomScaleSheetLayoutView="91" zoomScalePageLayoutView="150" workbookViewId="0">
      <selection activeCell="I17" sqref="I17"/>
    </sheetView>
  </sheetViews>
  <sheetFormatPr baseColWidth="10" defaultRowHeight="15" x14ac:dyDescent="0.25"/>
  <cols>
    <col min="1" max="1" width="3.42578125" customWidth="1"/>
    <col min="2" max="2" width="13.28515625" customWidth="1"/>
    <col min="3" max="3" width="11" customWidth="1"/>
    <col min="4" max="4" width="18.140625" customWidth="1"/>
    <col min="5" max="5" width="2.42578125" customWidth="1"/>
    <col min="6" max="6" width="36.85546875" customWidth="1"/>
    <col min="7" max="7" width="38" customWidth="1"/>
    <col min="8" max="8" width="40.7109375" customWidth="1"/>
    <col min="9" max="9" width="39" customWidth="1"/>
  </cols>
  <sheetData>
    <row r="1" spans="2:9" ht="15" customHeight="1" thickBot="1" x14ac:dyDescent="0.3">
      <c r="B1" s="196" t="s">
        <v>41</v>
      </c>
      <c r="C1" s="197"/>
      <c r="D1" s="197"/>
      <c r="E1" s="197"/>
      <c r="F1" s="197"/>
      <c r="G1" s="197"/>
      <c r="H1" s="197"/>
      <c r="I1" s="198"/>
    </row>
    <row r="2" spans="2:9" ht="15" customHeight="1" thickBot="1" x14ac:dyDescent="0.3"/>
    <row r="3" spans="2:9" ht="39" customHeight="1" thickBot="1" x14ac:dyDescent="0.3">
      <c r="B3" s="199" t="s">
        <v>0</v>
      </c>
      <c r="C3" s="200"/>
      <c r="D3" s="200"/>
      <c r="E3" s="201"/>
      <c r="F3" s="42">
        <v>1</v>
      </c>
      <c r="G3" s="42">
        <v>2</v>
      </c>
      <c r="H3" s="42">
        <v>3</v>
      </c>
      <c r="I3" s="43">
        <v>4</v>
      </c>
    </row>
    <row r="4" spans="2:9" ht="174" customHeight="1" x14ac:dyDescent="0.25">
      <c r="B4" s="17" t="s">
        <v>1</v>
      </c>
      <c r="C4" s="121" t="s">
        <v>49</v>
      </c>
      <c r="D4" s="121"/>
      <c r="E4" s="121"/>
      <c r="F4" s="52" t="s">
        <v>53</v>
      </c>
      <c r="G4" s="52" t="s">
        <v>54</v>
      </c>
      <c r="H4" s="52" t="s">
        <v>55</v>
      </c>
      <c r="I4" s="52" t="s">
        <v>134</v>
      </c>
    </row>
    <row r="5" spans="2:9" ht="177.75" customHeight="1" x14ac:dyDescent="0.25">
      <c r="B5" s="18" t="s">
        <v>2</v>
      </c>
      <c r="C5" s="152" t="s">
        <v>37</v>
      </c>
      <c r="D5" s="152"/>
      <c r="E5" s="152"/>
      <c r="F5" s="52" t="s">
        <v>57</v>
      </c>
      <c r="G5" s="52" t="s">
        <v>58</v>
      </c>
      <c r="H5" s="52" t="s">
        <v>56</v>
      </c>
      <c r="I5" s="52" t="s">
        <v>59</v>
      </c>
    </row>
    <row r="6" spans="2:9" ht="148.5" customHeight="1" x14ac:dyDescent="0.25">
      <c r="B6" s="19" t="s">
        <v>3</v>
      </c>
      <c r="C6" s="152" t="s">
        <v>38</v>
      </c>
      <c r="D6" s="152"/>
      <c r="E6" s="152"/>
      <c r="F6" s="52" t="s">
        <v>60</v>
      </c>
      <c r="G6" s="52" t="s">
        <v>61</v>
      </c>
      <c r="H6" s="52" t="s">
        <v>62</v>
      </c>
      <c r="I6" s="52" t="s">
        <v>63</v>
      </c>
    </row>
    <row r="7" spans="2:9" ht="145.5" customHeight="1" thickBot="1" x14ac:dyDescent="0.3">
      <c r="B7" s="41" t="s">
        <v>4</v>
      </c>
      <c r="C7" s="205" t="s">
        <v>40</v>
      </c>
      <c r="D7" s="205"/>
      <c r="E7" s="205"/>
      <c r="F7" s="52" t="s">
        <v>64</v>
      </c>
      <c r="G7" s="52" t="s">
        <v>65</v>
      </c>
      <c r="H7" s="52" t="s">
        <v>50</v>
      </c>
      <c r="I7" s="52" t="s">
        <v>66</v>
      </c>
    </row>
    <row r="8" spans="2:9" ht="10.5" customHeight="1" thickBot="1" x14ac:dyDescent="0.3"/>
    <row r="9" spans="2:9" ht="60" customHeight="1" thickBot="1" x14ac:dyDescent="0.3">
      <c r="B9" s="199" t="s">
        <v>39</v>
      </c>
      <c r="C9" s="200"/>
      <c r="D9" s="200"/>
      <c r="E9" s="201"/>
      <c r="F9" s="42">
        <v>1</v>
      </c>
      <c r="G9" s="42">
        <v>2</v>
      </c>
      <c r="H9" s="42">
        <v>3</v>
      </c>
      <c r="I9" s="43">
        <v>4</v>
      </c>
    </row>
    <row r="10" spans="2:9" ht="224.25" customHeight="1" x14ac:dyDescent="0.25">
      <c r="B10" s="23" t="s">
        <v>6</v>
      </c>
      <c r="C10" s="121" t="s">
        <v>71</v>
      </c>
      <c r="D10" s="121"/>
      <c r="E10" s="121"/>
      <c r="F10" s="53" t="s">
        <v>68</v>
      </c>
      <c r="G10" s="51" t="s">
        <v>69</v>
      </c>
      <c r="H10" s="51" t="s">
        <v>70</v>
      </c>
      <c r="I10" s="51" t="s">
        <v>72</v>
      </c>
    </row>
    <row r="11" spans="2:9" ht="15.75" thickBot="1" x14ac:dyDescent="0.3"/>
    <row r="12" spans="2:9" ht="30.75" customHeight="1" thickBot="1" x14ac:dyDescent="0.3">
      <c r="B12" s="115" t="s">
        <v>23</v>
      </c>
      <c r="C12" s="116"/>
      <c r="D12" s="116"/>
      <c r="E12" s="117"/>
      <c r="F12" s="49">
        <v>1</v>
      </c>
      <c r="G12" s="49">
        <v>2</v>
      </c>
      <c r="H12" s="49">
        <v>3</v>
      </c>
      <c r="I12" s="50">
        <v>4</v>
      </c>
    </row>
    <row r="13" spans="2:9" ht="172.5" customHeight="1" x14ac:dyDescent="0.25">
      <c r="B13" s="48" t="s">
        <v>7</v>
      </c>
      <c r="C13" s="143" t="s">
        <v>73</v>
      </c>
      <c r="D13" s="143"/>
      <c r="E13" s="143"/>
      <c r="F13" s="81" t="s">
        <v>74</v>
      </c>
      <c r="G13" s="81" t="s">
        <v>75</v>
      </c>
      <c r="H13" s="81" t="s">
        <v>76</v>
      </c>
      <c r="I13" s="81" t="s">
        <v>77</v>
      </c>
    </row>
    <row r="14" spans="2:9" ht="15.75" thickBot="1" x14ac:dyDescent="0.3"/>
    <row r="15" spans="2:9" ht="30" customHeight="1" thickBot="1" x14ac:dyDescent="0.3">
      <c r="B15" s="199" t="s">
        <v>18</v>
      </c>
      <c r="C15" s="200"/>
      <c r="D15" s="200"/>
      <c r="E15" s="201"/>
      <c r="F15" s="42">
        <v>1</v>
      </c>
      <c r="G15" s="42">
        <v>2</v>
      </c>
      <c r="H15" s="42">
        <v>3</v>
      </c>
      <c r="I15" s="43">
        <v>4</v>
      </c>
    </row>
    <row r="16" spans="2:9" ht="100.5" customHeight="1" x14ac:dyDescent="0.25">
      <c r="B16" s="46" t="s">
        <v>8</v>
      </c>
      <c r="C16" s="149" t="s">
        <v>132</v>
      </c>
      <c r="D16" s="150"/>
      <c r="E16" s="151"/>
      <c r="F16" s="80" t="s">
        <v>43</v>
      </c>
      <c r="G16" s="80" t="s">
        <v>80</v>
      </c>
      <c r="H16" s="80" t="s">
        <v>79</v>
      </c>
      <c r="I16" s="80" t="s">
        <v>78</v>
      </c>
    </row>
    <row r="17" spans="2:9" ht="210" customHeight="1" x14ac:dyDescent="0.25">
      <c r="B17" s="46" t="s">
        <v>9</v>
      </c>
      <c r="C17" s="149" t="s">
        <v>67</v>
      </c>
      <c r="D17" s="150"/>
      <c r="E17" s="151"/>
      <c r="F17" s="80" t="s">
        <v>131</v>
      </c>
      <c r="G17" s="80" t="s">
        <v>130</v>
      </c>
      <c r="H17" s="80" t="s">
        <v>129</v>
      </c>
      <c r="I17" s="80" t="s">
        <v>128</v>
      </c>
    </row>
    <row r="18" spans="2:9" ht="111.75" customHeight="1" thickBot="1" x14ac:dyDescent="0.3">
      <c r="B18" s="47" t="s">
        <v>10</v>
      </c>
      <c r="C18" s="202" t="s">
        <v>44</v>
      </c>
      <c r="D18" s="203"/>
      <c r="E18" s="204"/>
      <c r="F18" s="80" t="s">
        <v>47</v>
      </c>
      <c r="G18" s="80" t="s">
        <v>46</v>
      </c>
      <c r="H18" s="80" t="s">
        <v>45</v>
      </c>
      <c r="I18" s="80" t="s">
        <v>48</v>
      </c>
    </row>
    <row r="19" spans="2:9" ht="15.75" thickBot="1" x14ac:dyDescent="0.3"/>
    <row r="20" spans="2:9" ht="29.25" customHeight="1" thickBot="1" x14ac:dyDescent="0.3">
      <c r="B20" s="207" t="s">
        <v>107</v>
      </c>
      <c r="C20" s="208"/>
      <c r="D20" s="208"/>
      <c r="E20" s="209"/>
      <c r="F20" s="42">
        <v>1</v>
      </c>
      <c r="G20" s="49">
        <v>2</v>
      </c>
      <c r="H20" s="49">
        <v>3</v>
      </c>
      <c r="I20" s="50">
        <v>4</v>
      </c>
    </row>
    <row r="21" spans="2:9" ht="80.25" customHeight="1" x14ac:dyDescent="0.25">
      <c r="B21" s="44" t="s">
        <v>11</v>
      </c>
      <c r="C21" s="159" t="s">
        <v>111</v>
      </c>
      <c r="D21" s="160"/>
      <c r="E21" s="161"/>
      <c r="F21" s="80" t="s">
        <v>112</v>
      </c>
      <c r="G21" s="82" t="s">
        <v>113</v>
      </c>
      <c r="H21" s="83" t="s">
        <v>115</v>
      </c>
      <c r="I21" s="82" t="s">
        <v>114</v>
      </c>
    </row>
    <row r="22" spans="2:9" ht="87.75" customHeight="1" x14ac:dyDescent="0.25">
      <c r="B22" s="45" t="s">
        <v>12</v>
      </c>
      <c r="C22" s="153" t="s">
        <v>116</v>
      </c>
      <c r="D22" s="154"/>
      <c r="E22" s="155"/>
      <c r="F22" s="80" t="s">
        <v>117</v>
      </c>
      <c r="G22" s="82" t="s">
        <v>118</v>
      </c>
      <c r="H22" s="83" t="s">
        <v>115</v>
      </c>
      <c r="I22" s="82" t="s">
        <v>119</v>
      </c>
    </row>
    <row r="23" spans="2:9" ht="76.5" customHeight="1" x14ac:dyDescent="0.25">
      <c r="B23" s="45" t="s">
        <v>13</v>
      </c>
      <c r="C23" s="153" t="s">
        <v>14</v>
      </c>
      <c r="D23" s="154"/>
      <c r="E23" s="155"/>
      <c r="F23" s="80" t="s">
        <v>120</v>
      </c>
      <c r="G23" s="82" t="s">
        <v>121</v>
      </c>
      <c r="H23" s="83" t="s">
        <v>115</v>
      </c>
      <c r="I23" s="82" t="s">
        <v>122</v>
      </c>
    </row>
    <row r="24" spans="2:9" ht="48" customHeight="1" x14ac:dyDescent="0.25">
      <c r="B24" s="45" t="s">
        <v>108</v>
      </c>
      <c r="C24" s="206" t="s">
        <v>123</v>
      </c>
      <c r="D24" s="206"/>
      <c r="E24" s="206"/>
      <c r="F24" s="80" t="s">
        <v>124</v>
      </c>
      <c r="G24" s="82" t="s">
        <v>125</v>
      </c>
      <c r="H24" s="83" t="s">
        <v>115</v>
      </c>
      <c r="I24" s="82" t="s">
        <v>126</v>
      </c>
    </row>
  </sheetData>
  <mergeCells count="19">
    <mergeCell ref="B12:E12"/>
    <mergeCell ref="C24:E24"/>
    <mergeCell ref="B20:E20"/>
    <mergeCell ref="B1:I1"/>
    <mergeCell ref="B3:E3"/>
    <mergeCell ref="C21:E21"/>
    <mergeCell ref="C22:E22"/>
    <mergeCell ref="C23:E23"/>
    <mergeCell ref="C16:E16"/>
    <mergeCell ref="C17:E17"/>
    <mergeCell ref="C18:E18"/>
    <mergeCell ref="B15:E15"/>
    <mergeCell ref="C4:E4"/>
    <mergeCell ref="C5:E5"/>
    <mergeCell ref="C6:E6"/>
    <mergeCell ref="C7:E7"/>
    <mergeCell ref="C10:E10"/>
    <mergeCell ref="B9:E9"/>
    <mergeCell ref="C13:E13"/>
  </mergeCells>
  <pageMargins left="0.7" right="0.7" top="0.75" bottom="0.75" header="0.3" footer="0.3"/>
  <pageSetup scale="44" orientation="portrait" r:id="rId1"/>
  <rowBreaks count="3" manualBreakCount="3">
    <brk id="8" max="16383" man="1"/>
    <brk id="14" max="16383" man="1"/>
    <brk id="18"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Datos Generales y Resultado</vt:lpstr>
      <vt:lpstr>Pauta de Evaluación Anual</vt:lpstr>
      <vt:lpstr>RUBRICA</vt:lpstr>
      <vt:lpstr>'Datos Generales y Resultado'!Área_de_impresión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Barros Clavero, Fabiola</dc:creator>
  <cp:lastModifiedBy>Arenas Diaz, Felipe</cp:lastModifiedBy>
  <cp:lastPrinted>2023-01-17T15:51:49Z</cp:lastPrinted>
  <dcterms:created xsi:type="dcterms:W3CDTF">2019-11-27T18:52:14Z</dcterms:created>
  <dcterms:modified xsi:type="dcterms:W3CDTF">2023-01-17T15:54:23Z</dcterms:modified>
</cp:coreProperties>
</file>